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0" windowWidth="15360" windowHeight="7995" activeTab="0"/>
  </bookViews>
  <sheets>
    <sheet name="CDS-CHANGES" sheetId="1" r:id="rId1"/>
    <sheet name="Information" sheetId="2" r:id="rId2"/>
    <sheet name="Enrollment" sheetId="3" r:id="rId3"/>
    <sheet name="Admission" sheetId="4" r:id="rId4"/>
    <sheet name="Transfer" sheetId="5" r:id="rId5"/>
    <sheet name="Academic" sheetId="6" r:id="rId6"/>
    <sheet name="Stud. Life" sheetId="7" r:id="rId7"/>
    <sheet name="Expenses" sheetId="8" r:id="rId8"/>
    <sheet name="Financial Aid" sheetId="9" r:id="rId9"/>
    <sheet name="Faculty" sheetId="10" r:id="rId10"/>
    <sheet name="Degrees" sheetId="11" r:id="rId11"/>
    <sheet name="CDS Definitions" sheetId="12" r:id="rId12"/>
  </sheets>
  <definedNames>
    <definedName name="_xlnm.Print_Area" localSheetId="2">'Enrollment'!$A$1:$F$110</definedName>
    <definedName name="_xlnm.Print_Area" localSheetId="6">'Stud. Life'!$A$1:$G$54</definedName>
  </definedNames>
  <calcPr fullCalcOnLoad="1"/>
</workbook>
</file>

<file path=xl/sharedStrings.xml><?xml version="1.0" encoding="utf-8"?>
<sst xmlns="http://schemas.openxmlformats.org/spreadsheetml/2006/main" count="1873" uniqueCount="1075">
  <si>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</si>
  <si>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</si>
  <si>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</si>
  <si>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</si>
  <si>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</si>
  <si>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</si>
  <si>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</si>
  <si>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</si>
  <si>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</si>
  <si>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</si>
  <si>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</si>
  <si>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</si>
  <si>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</si>
  <si>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</si>
  <si>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</si>
  <si>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</si>
  <si>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</si>
  <si>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</si>
  <si>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</si>
  <si>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</si>
  <si>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</si>
  <si>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</si>
  <si>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</si>
  <si>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</si>
  <si>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</si>
  <si>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</si>
  <si>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</si>
  <si>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</si>
  <si>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</si>
  <si>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</si>
  <si>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</si>
  <si>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</si>
  <si>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</si>
  <si>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</si>
  <si>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</si>
  <si>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</si>
  <si>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</si>
  <si>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</si>
  <si>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</si>
  <si>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</si>
  <si>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</si>
  <si>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</si>
  <si>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</si>
  <si>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</si>
  <si>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</si>
  <si>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</si>
  <si>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</si>
  <si>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</si>
  <si>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</si>
  <si>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</si>
  <si>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</si>
  <si>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</si>
  <si>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</si>
  <si>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</si>
  <si>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</si>
  <si>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</si>
  <si>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</si>
  <si>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</si>
  <si>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</si>
  <si>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</si>
  <si>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</si>
  <si>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</si>
  <si>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</si>
  <si>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</si>
  <si>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</si>
  <si>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</si>
  <si>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</si>
  <si>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t>April 1st</t>
  </si>
  <si>
    <t>May 1st</t>
  </si>
  <si>
    <t>4 weeks</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</si>
  <si>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</si>
  <si>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</si>
  <si>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</si>
  <si>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</si>
  <si>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</si>
  <si>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</si>
  <si>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</si>
  <si>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</si>
  <si>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</si>
  <si>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</si>
  <si>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</si>
  <si>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</si>
  <si>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</si>
  <si>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</si>
  <si>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</si>
  <si>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</si>
  <si>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</si>
  <si>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</si>
  <si>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</si>
  <si>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</si>
  <si>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</si>
  <si>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</si>
  <si>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</si>
  <si>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</si>
  <si>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</si>
  <si>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</si>
  <si>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</si>
  <si>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</si>
  <si>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</si>
  <si>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</si>
  <si>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</si>
  <si>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</si>
  <si>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</si>
  <si>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</si>
  <si>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</si>
  <si>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 xml:space="preserve">Top half + </t>
  </si>
  <si>
    <t>bottom half = 100%</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</si>
  <si>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</si>
  <si>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</si>
  <si>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</si>
  <si>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</si>
  <si>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</si>
  <si>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</si>
  <si>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</si>
  <si>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</si>
  <si>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</si>
  <si>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</si>
  <si>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</si>
  <si>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</si>
  <si>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</si>
  <si>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</si>
  <si>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</si>
  <si>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</si>
  <si>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</si>
  <si>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</si>
  <si>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</si>
  <si>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</si>
  <si>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</si>
  <si>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</si>
  <si>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</si>
  <si>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</si>
  <si>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</si>
  <si>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</si>
  <si>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</si>
  <si>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</si>
  <si>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</si>
  <si>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</si>
  <si>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ELIZABETH BARLOW</t>
  </si>
  <si>
    <t>EXECUTIVE DIRECTOR</t>
  </si>
  <si>
    <t>INSTITUTIONAL RESEARCH</t>
  </si>
  <si>
    <t>5000 GULF FREEWAY, SCHLUMBERGER BLD 2, SUITE 101</t>
  </si>
  <si>
    <t>HOUSTON, TX 77204-0903</t>
  </si>
  <si>
    <t>713-743-0644</t>
  </si>
  <si>
    <t>713-743-0646</t>
  </si>
  <si>
    <t>ebarlow@uh.edu</t>
  </si>
  <si>
    <t xml:space="preserve">     X</t>
  </si>
  <si>
    <t>www.uh.edu/oppa</t>
  </si>
  <si>
    <t>UNIVERSITY OF HOUSTON</t>
  </si>
  <si>
    <t>212 E. CULLEN BUILDING</t>
  </si>
  <si>
    <t>HOUSTON, TX  77204</t>
  </si>
  <si>
    <t>713-743-1000</t>
  </si>
  <si>
    <t>www.uh.edu</t>
  </si>
  <si>
    <t>713-743-1010</t>
  </si>
  <si>
    <t>HOUSTON, TX 77204</t>
  </si>
  <si>
    <t>713-743-9633</t>
  </si>
  <si>
    <t>admissions@uh.edu</t>
  </si>
  <si>
    <t>www.uh.edu/enroll/admis</t>
  </si>
  <si>
    <t xml:space="preserve"> X</t>
  </si>
  <si>
    <t>X</t>
  </si>
  <si>
    <t xml:space="preserve">          X</t>
  </si>
  <si>
    <t xml:space="preserve">             X</t>
  </si>
  <si>
    <t>x</t>
  </si>
  <si>
    <t>15 semester hours</t>
  </si>
  <si>
    <t>List any other application requirements specific to transfer applicants:  2.5 GPA required if transferring with 15-30 hours</t>
  </si>
  <si>
    <t>hours</t>
  </si>
  <si>
    <t>Describe other transfer credit policies:  Students can transfer unlimited number of hours from four-year institution, but must complete at least 30 hrs of course work at University of Houston.</t>
  </si>
  <si>
    <t xml:space="preserve">         X</t>
  </si>
  <si>
    <t>Academic enrichment programs, certification programs, affiliated studies.</t>
  </si>
  <si>
    <t>Rice University</t>
  </si>
  <si>
    <t>Cambridge Oaks &amp; Cullen Oaks</t>
  </si>
  <si>
    <t>FY 2004 - 2005</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</si>
  <si>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</si>
  <si>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</si>
  <si>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</si>
  <si>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</si>
  <si>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</si>
  <si>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</si>
  <si>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</si>
  <si>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</si>
  <si>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</si>
  <si>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</si>
  <si>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</si>
  <si>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</si>
  <si>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</si>
  <si>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</si>
  <si>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</si>
  <si>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</si>
  <si>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</si>
  <si>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</si>
  <si>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</si>
  <si>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</si>
  <si>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</si>
  <si>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</si>
  <si>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</si>
  <si>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</si>
  <si>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</si>
  <si>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</si>
  <si>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</si>
  <si>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</si>
  <si>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</si>
  <si>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</si>
  <si>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</si>
  <si>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</si>
  <si>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</si>
  <si>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</si>
  <si>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</si>
  <si>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</si>
  <si>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</si>
  <si>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</si>
  <si>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</si>
  <si>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</si>
  <si>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</si>
  <si>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</si>
  <si>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</si>
  <si>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</si>
  <si>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</si>
  <si>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</si>
  <si>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</si>
  <si>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</si>
  <si>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</si>
  <si>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</si>
  <si>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</si>
  <si>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</si>
  <si>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</si>
  <si>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</si>
  <si>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</si>
  <si>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</si>
  <si>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</si>
  <si>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</si>
  <si>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</si>
  <si>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</si>
  <si>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</si>
  <si>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</si>
  <si>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</si>
  <si>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</si>
  <si>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</si>
  <si>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</si>
  <si>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</si>
  <si>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</si>
  <si>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</si>
  <si>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</si>
  <si>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</si>
  <si>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</si>
  <si>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</si>
  <si>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</si>
  <si>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</si>
  <si>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</si>
  <si>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</si>
  <si>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</si>
  <si>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</si>
  <si>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</si>
  <si>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</si>
  <si>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</si>
  <si>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</si>
  <si>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</si>
  <si>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</si>
  <si>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</si>
  <si>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</si>
  <si>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</si>
  <si>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</si>
  <si>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</si>
  <si>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</si>
  <si>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</si>
  <si>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</si>
  <si>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</si>
  <si>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</si>
  <si>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</si>
  <si>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</si>
  <si>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</si>
  <si>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</si>
  <si>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</si>
  <si>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SUMMARY OF SIGNIFICANT CHANGES TO THE CDS FOR 2004-05</t>
  </si>
  <si>
    <t>A0A</t>
  </si>
  <si>
    <t>Request for feedback about problematic items.</t>
  </si>
  <si>
    <r>
      <t xml:space="preserve">The "Entrance Exams" section has been changed to reflect the changes in the SAT and ACT that will affect students applying in </t>
    </r>
    <r>
      <rPr>
        <b/>
        <sz val="10"/>
        <rFont val="Times New Roman"/>
        <family val="1"/>
      </rPr>
      <t>Fall 2006</t>
    </r>
    <r>
      <rPr>
        <sz val="10"/>
        <rFont val="Times New Roman"/>
        <family val="1"/>
      </rPr>
      <t>.</t>
    </r>
  </si>
  <si>
    <t>I-1</t>
  </si>
  <si>
    <t>The "Instructional Faculty" section's definitions have been improved and a table now indicates who should be included in or excluded from full- and part-time counts.</t>
  </si>
  <si>
    <t>J</t>
  </si>
  <si>
    <t>The instructions for the "Degrees Conferred" section now instruct respondents to base percentages on majors, not headcount.</t>
  </si>
  <si>
    <t>PERMANENTLY DELETED OR TEMPORARILY DISCONTINUED ITEMS</t>
  </si>
  <si>
    <t>E4-E8</t>
  </si>
  <si>
    <t>The "Library Collections" section has been removed until a new Academic Libraries Survey is in the field.</t>
  </si>
  <si>
    <t>DEFINITIONS</t>
  </si>
  <si>
    <t>H</t>
  </si>
  <si>
    <t>Financial Aid Glossary: The definition of financial aid awarded has been clarified to mean "aid offered."</t>
  </si>
  <si>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</si>
  <si>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</si>
  <si>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</si>
  <si>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</si>
  <si>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</si>
  <si>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</si>
  <si>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</si>
  <si>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</si>
  <si>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</si>
  <si>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</si>
  <si>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</si>
  <si>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</si>
  <si>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</si>
  <si>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</si>
  <si>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</si>
  <si>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</si>
  <si>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</si>
  <si>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</si>
  <si>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</si>
  <si>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</si>
  <si>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</si>
  <si>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</si>
  <si>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</si>
  <si>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</si>
  <si>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</si>
  <si>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</si>
  <si>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</si>
  <si>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</si>
  <si>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</si>
  <si>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</si>
  <si>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</si>
  <si>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</si>
  <si>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</si>
  <si>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</si>
  <si>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</si>
  <si>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</si>
  <si>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</si>
  <si>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</si>
  <si>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</si>
  <si>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</si>
  <si>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</si>
  <si>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</si>
  <si>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</si>
  <si>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</si>
  <si>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</si>
  <si>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</si>
  <si>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</si>
  <si>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</si>
  <si>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</si>
  <si>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</si>
  <si>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</si>
  <si>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</si>
  <si>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</si>
  <si>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</si>
  <si>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</si>
  <si>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</si>
  <si>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</si>
  <si>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</si>
  <si>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</si>
  <si>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</si>
  <si>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</si>
  <si>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</si>
  <si>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</si>
  <si>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</si>
  <si>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</si>
  <si>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</si>
  <si>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</si>
  <si>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</si>
  <si>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</si>
  <si>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NEW ITEMS</t>
  </si>
  <si>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</si>
  <si>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</si>
  <si>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</si>
  <si>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</si>
  <si>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</si>
  <si>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</si>
  <si>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</si>
  <si>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</si>
  <si>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</si>
  <si>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</si>
  <si>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</si>
  <si>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</si>
  <si>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</si>
  <si>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</si>
  <si>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</si>
  <si>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</si>
  <si>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</si>
  <si>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</si>
  <si>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</si>
  <si>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</si>
  <si>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</si>
  <si>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</si>
  <si>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</si>
  <si>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</si>
  <si>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</si>
  <si>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</si>
  <si>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</si>
  <si>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</si>
  <si>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</si>
  <si>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</si>
  <si>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</si>
  <si>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</si>
  <si>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</si>
  <si>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</si>
  <si>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</si>
  <si>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</si>
  <si>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</si>
  <si>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</si>
  <si>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</si>
  <si>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</si>
  <si>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</si>
  <si>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</si>
  <si>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</si>
  <si>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</si>
  <si>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</si>
  <si>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</si>
  <si>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</si>
  <si>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</si>
  <si>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</si>
  <si>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</si>
  <si>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</si>
  <si>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</si>
  <si>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</si>
  <si>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</si>
  <si>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</si>
  <si>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</si>
  <si>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</si>
  <si>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</si>
  <si>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</si>
  <si>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</si>
  <si>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</si>
  <si>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</si>
  <si>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</si>
  <si>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</si>
  <si>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</si>
  <si>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</si>
  <si>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</si>
  <si>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t>
  </si>
  <si>
    <t>JULY 1</t>
  </si>
  <si>
    <r>
      <t xml:space="preserve">If necessary, use this space to clarify your test policies (e.g., if tests are recommended for some students, or if tests are not required of some students):    </t>
    </r>
    <r>
      <rPr>
        <b/>
        <sz val="10"/>
        <rFont val="Arial"/>
        <family val="2"/>
      </rPr>
      <t>We will not use the writing component of the new SAT for admissions decision, but will collect it to determine its validity for future admissions criteria.</t>
    </r>
  </si>
  <si>
    <r>
      <t xml:space="preserve">Minimum number of credits that transfers must complete at your institution to earn an associate degree:  </t>
    </r>
    <r>
      <rPr>
        <b/>
        <sz val="10"/>
        <rFont val="Arial"/>
        <family val="2"/>
      </rPr>
      <t>We do not issue Associate Degree - We accept Associate Degree if posted on the transfer transcript.</t>
    </r>
  </si>
  <si>
    <t>September 1</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</si>
  <si>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</si>
  <si>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</si>
  <si>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</si>
  <si>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</si>
  <si>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</si>
  <si>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</si>
  <si>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</si>
  <si>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</si>
  <si>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</si>
  <si>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</si>
  <si>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</si>
  <si>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</si>
  <si>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</si>
  <si>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</si>
  <si>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</si>
  <si>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</si>
  <si>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Awarded aid</t>
    </r>
    <r>
      <rPr>
        <sz val="10"/>
        <rFont val="Arial"/>
        <family val="0"/>
      </rPr>
      <t>: The dollar amounts offered to financial aid applicants.</t>
    </r>
  </si>
  <si>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</si>
  <si>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</si>
  <si>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</si>
  <si>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</si>
  <si>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</si>
  <si>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</si>
  <si>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</si>
  <si>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</si>
  <si>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</si>
  <si>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</si>
  <si>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</si>
  <si>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r>
      <t xml:space="preserve">Institutional Enrollment - Men and Women </t>
    </r>
    <r>
      <rPr>
        <sz val="10"/>
        <rFont val="Arial"/>
        <family val="2"/>
      </rPr>
      <t>Provide numbers of students for each of the following categories as of the institution's official fall reporting date or as of October 15, 2004.</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</si>
  <si>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</si>
  <si>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</si>
  <si>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</si>
  <si>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</si>
  <si>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</si>
  <si>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</si>
  <si>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</si>
  <si>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</si>
  <si>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</si>
  <si>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</si>
  <si>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</si>
  <si>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</si>
  <si>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</si>
  <si>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</si>
  <si>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</si>
  <si>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</si>
  <si>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</si>
  <si>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</si>
  <si>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</si>
  <si>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r>
      <t xml:space="preserve">Describe additional requirements for transfer admission, if applicable: </t>
    </r>
    <r>
      <rPr>
        <b/>
        <sz val="10"/>
        <rFont val="Arial"/>
        <family val="2"/>
      </rPr>
      <t>Certain popular majors require higher GPA scores and the completion of specific courses.</t>
    </r>
  </si>
  <si>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</si>
  <si>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</si>
  <si>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</si>
  <si>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</si>
  <si>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</si>
  <si>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</si>
  <si>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</si>
  <si>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</si>
  <si>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</si>
  <si>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</si>
  <si>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</si>
  <si>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</si>
  <si>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</si>
  <si>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</si>
  <si>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</si>
  <si>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</si>
  <si>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</si>
  <si>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</si>
  <si>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</si>
  <si>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</si>
  <si>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</si>
  <si>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</si>
  <si>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</si>
  <si>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</si>
  <si>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</si>
  <si>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</si>
  <si>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</si>
  <si>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</si>
  <si>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</si>
  <si>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</si>
  <si>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</si>
  <si>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</si>
  <si>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</si>
  <si>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</si>
  <si>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</si>
  <si>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</si>
  <si>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</si>
  <si>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</si>
  <si>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</si>
  <si>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</si>
  <si>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</si>
  <si>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</si>
  <si>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</si>
  <si>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</si>
  <si>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</si>
  <si>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</si>
  <si>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</si>
  <si>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</si>
  <si>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</si>
  <si>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estimated</t>
  </si>
  <si>
    <t>2003-2004 
final</t>
  </si>
  <si>
    <t>Number of degree-seeking undergraduate students (CDS Item B1 if reporting on Fall 2004 cohort)</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</si>
  <si>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</si>
  <si>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</si>
  <si>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</si>
  <si>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</si>
  <si>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</si>
  <si>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</si>
  <si>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</si>
  <si>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</si>
  <si>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</si>
  <si>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</si>
  <si>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</si>
  <si>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</si>
  <si>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</si>
  <si>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</si>
  <si>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</si>
  <si>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</si>
  <si>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</si>
  <si>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</si>
  <si>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</si>
  <si>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</si>
  <si>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</si>
  <si>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</si>
  <si>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</si>
  <si>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</si>
  <si>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</si>
  <si>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</si>
  <si>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</si>
  <si>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</si>
  <si>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</si>
  <si>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</si>
  <si>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</si>
  <si>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</si>
  <si>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</si>
  <si>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</si>
  <si>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</si>
  <si>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</si>
  <si>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</si>
  <si>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</si>
  <si>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</si>
  <si>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</si>
  <si>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</si>
  <si>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</si>
  <si>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</si>
  <si>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</si>
  <si>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Are first-time freshmen accepted for terms other than the fall?</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</si>
  <si>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</si>
  <si>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</si>
  <si>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</si>
  <si>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</si>
  <si>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</si>
  <si>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</si>
  <si>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</si>
  <si>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</si>
  <si>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</si>
  <si>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</si>
  <si>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</si>
  <si>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</si>
  <si>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</si>
  <si>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</si>
  <si>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In the table below, please use the following definitions to report information about the size of classes and class sections offered in the Fall 2004 term.</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</si>
  <si>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</si>
  <si>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</si>
  <si>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</si>
  <si>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</si>
  <si>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</si>
  <si>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</si>
  <si>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3.22</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</si>
  <si>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</si>
  <si>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</si>
  <si>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</si>
  <si>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</si>
  <si>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</si>
  <si>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</si>
  <si>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</si>
  <si>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</si>
  <si>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</si>
  <si>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</si>
  <si>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</si>
  <si>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</si>
  <si>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</si>
  <si>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</si>
  <si>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</si>
  <si>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</si>
  <si>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</si>
  <si>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</si>
  <si>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</si>
  <si>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</si>
  <si>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</si>
  <si>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</si>
  <si>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</si>
  <si>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</si>
  <si>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</si>
  <si>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</si>
  <si>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</si>
  <si>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</si>
  <si>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</si>
  <si>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</si>
  <si>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</si>
  <si>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</si>
  <si>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</si>
  <si>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</si>
  <si>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</si>
  <si>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</si>
  <si>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</si>
  <si>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</si>
  <si>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</si>
  <si>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</si>
  <si>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</si>
  <si>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</si>
  <si>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</si>
  <si>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</si>
  <si>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</si>
  <si>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</si>
  <si>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</si>
  <si>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</si>
  <si>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</si>
  <si>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</si>
  <si>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</si>
  <si>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</si>
  <si>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</si>
  <si>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</si>
  <si>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</si>
  <si>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</si>
  <si>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</si>
  <si>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</si>
  <si>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</si>
  <si>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</si>
  <si>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</si>
  <si>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</si>
  <si>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</si>
  <si>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</si>
  <si>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</si>
  <si>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</si>
  <si>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</si>
  <si>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</si>
  <si>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</si>
  <si>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</si>
  <si>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</si>
  <si>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</si>
  <si>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</si>
  <si>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</si>
  <si>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</si>
  <si>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</si>
  <si>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</si>
  <si>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</si>
  <si>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</si>
  <si>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</si>
  <si>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</si>
  <si>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</si>
  <si>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</si>
  <si>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</si>
  <si>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</si>
  <si>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</si>
  <si>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</si>
  <si>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</si>
  <si>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</si>
  <si>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</si>
  <si>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</si>
  <si>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</si>
  <si>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</si>
  <si>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</si>
  <si>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</si>
  <si>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</si>
  <si>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</si>
  <si>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</si>
  <si>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</si>
  <si>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</si>
  <si>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</si>
  <si>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</si>
  <si>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</si>
  <si>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</si>
  <si>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</si>
  <si>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</si>
  <si>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</si>
  <si>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</si>
  <si>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</si>
  <si>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</si>
  <si>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</si>
  <si>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</si>
  <si>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</si>
  <si>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</si>
  <si>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</si>
  <si>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</si>
  <si>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</si>
  <si>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</si>
  <si>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</si>
  <si>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</si>
  <si>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</si>
  <si>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</si>
  <si>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</si>
  <si>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</si>
  <si>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</si>
  <si>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</si>
  <si>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</si>
  <si>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</si>
  <si>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</si>
  <si>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</si>
  <si>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</si>
  <si>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</si>
  <si>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</si>
  <si>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</si>
  <si>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</si>
  <si>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</si>
  <si>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</si>
  <si>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</si>
  <si>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</si>
  <si>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</si>
  <si>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</si>
  <si>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</si>
  <si>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</si>
  <si>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</si>
  <si>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</si>
  <si>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</si>
  <si>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</si>
  <si>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</si>
  <si>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</si>
  <si>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</si>
  <si>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</si>
  <si>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</si>
  <si>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</si>
  <si>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</si>
  <si>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</si>
  <si>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</si>
  <si>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</si>
  <si>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</si>
  <si>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</si>
  <si>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</si>
  <si>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</si>
  <si>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</si>
  <si>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</si>
  <si>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</si>
  <si>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</si>
  <si>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</si>
  <si>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</si>
  <si>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</si>
  <si>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</si>
  <si>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</si>
  <si>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</si>
  <si>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</si>
  <si>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</si>
  <si>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</si>
  <si>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</si>
  <si>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</si>
  <si>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</si>
  <si>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</si>
  <si>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</si>
  <si>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</si>
  <si>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</si>
  <si>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</si>
  <si>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</si>
  <si>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</si>
  <si>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</si>
  <si>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</si>
  <si>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</si>
  <si>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</si>
  <si>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</si>
  <si>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</si>
  <si>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</si>
  <si>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</si>
  <si>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</si>
  <si>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</si>
  <si>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</si>
  <si>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</si>
  <si>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</si>
  <si>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</si>
  <si>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</si>
  <si>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</si>
  <si>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</si>
  <si>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</si>
  <si>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</si>
  <si>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</si>
  <si>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</si>
  <si>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</si>
  <si>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</si>
  <si>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</si>
  <si>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</si>
  <si>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</si>
  <si>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</si>
  <si>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 xml:space="preserve">  1 year</t>
  </si>
  <si>
    <t>Microforms [line 24]:</t>
  </si>
  <si>
    <t>Audiovisual materials [line 25]:</t>
  </si>
  <si>
    <t>E8</t>
  </si>
  <si>
    <t>E-books [line 23]:</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</si>
  <si>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</si>
  <si>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</si>
  <si>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</si>
  <si>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</si>
  <si>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</si>
  <si>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</si>
  <si>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</si>
  <si>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</si>
  <si>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</si>
  <si>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</si>
  <si>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</si>
  <si>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</si>
  <si>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</si>
  <si>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</si>
  <si>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</si>
  <si>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</si>
  <si>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</si>
  <si>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</si>
  <si>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</si>
  <si>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</si>
  <si>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</si>
  <si>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</si>
  <si>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</si>
  <si>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</si>
  <si>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</si>
  <si>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</si>
  <si>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</si>
  <si>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</si>
  <si>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</si>
  <si>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</si>
  <si>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</si>
  <si>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</si>
  <si>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</si>
  <si>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</si>
  <si>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</si>
  <si>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</si>
  <si>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</si>
  <si>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</si>
  <si>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</si>
  <si>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</si>
  <si>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</si>
  <si>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</si>
  <si>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</si>
  <si>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</si>
  <si>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</si>
  <si>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</si>
  <si>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</si>
  <si>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</si>
  <si>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</si>
  <si>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</si>
  <si>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</si>
  <si>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</si>
  <si>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</si>
  <si>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</si>
  <si>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</si>
  <si>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</si>
  <si>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</si>
  <si>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</si>
  <si>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</si>
  <si>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</si>
  <si>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</si>
  <si>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</si>
  <si>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</si>
  <si>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</si>
  <si>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</si>
  <si>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</si>
  <si>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</si>
  <si>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</si>
  <si>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</si>
  <si>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</si>
  <si>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</si>
  <si>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</si>
  <si>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</si>
  <si>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</si>
  <si>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</si>
  <si>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</si>
  <si>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</si>
  <si>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</si>
  <si>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</si>
  <si>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</si>
  <si>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</si>
  <si>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</si>
  <si>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</si>
  <si>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</si>
  <si>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</si>
  <si>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</si>
  <si>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</si>
  <si>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</si>
  <si>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</si>
  <si>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</si>
  <si>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</si>
  <si>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</si>
  <si>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</si>
  <si>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</si>
  <si>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</si>
  <si>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</si>
  <si>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</si>
  <si>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</si>
  <si>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</si>
  <si>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</si>
  <si>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</si>
  <si>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</si>
  <si>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</si>
  <si>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</si>
  <si>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</si>
  <si>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</si>
  <si>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</si>
  <si>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</si>
  <si>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</si>
  <si>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</si>
  <si>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</si>
  <si>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</si>
  <si>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</si>
  <si>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</si>
  <si>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</si>
  <si>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</si>
  <si>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</si>
  <si>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</si>
  <si>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</si>
  <si>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</si>
  <si>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</si>
  <si>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</si>
  <si>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</si>
  <si>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</si>
  <si>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</si>
  <si>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</si>
  <si>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</si>
  <si>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</si>
  <si>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</si>
  <si>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</si>
  <si>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</si>
  <si>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</si>
  <si>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</si>
  <si>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</si>
  <si>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</si>
  <si>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</si>
  <si>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</si>
  <si>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</si>
  <si>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</si>
  <si>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</si>
  <si>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</si>
  <si>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</si>
  <si>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</si>
  <si>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</si>
  <si>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</si>
  <si>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</si>
  <si>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</si>
  <si>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</si>
  <si>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</si>
  <si>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</si>
  <si>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</si>
  <si>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</si>
  <si>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</si>
  <si>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</si>
  <si>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</si>
  <si>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</si>
  <si>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</si>
  <si>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</si>
  <si>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</si>
  <si>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</si>
  <si>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</si>
  <si>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</si>
  <si>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</si>
  <si>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</si>
  <si>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</si>
  <si>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</si>
  <si>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</si>
  <si>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</si>
  <si>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</si>
  <si>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</si>
  <si>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</si>
  <si>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</si>
  <si>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</si>
  <si>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</si>
  <si>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</si>
  <si>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</si>
  <si>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</si>
  <si>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</si>
  <si>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</si>
  <si>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</si>
  <si>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</si>
  <si>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</si>
  <si>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</si>
  <si>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</si>
  <si>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</si>
  <si>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</si>
  <si>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</si>
  <si>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</si>
  <si>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</si>
  <si>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</si>
  <si>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</si>
  <si>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</si>
  <si>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</si>
  <si>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</si>
  <si>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</si>
  <si>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</si>
  <si>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</si>
  <si>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</si>
  <si>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</si>
  <si>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</si>
  <si>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</si>
  <si>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</si>
  <si>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</si>
  <si>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</si>
  <si>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</si>
  <si>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</si>
  <si>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</si>
  <si>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</si>
  <si>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</si>
  <si>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</si>
  <si>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</si>
  <si>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</si>
  <si>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</si>
  <si>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</si>
  <si>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</si>
  <si>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</si>
  <si>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</si>
  <si>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</si>
  <si>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</si>
  <si>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</si>
  <si>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</si>
  <si>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</si>
  <si>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</si>
  <si>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</si>
  <si>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</si>
  <si>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</si>
  <si>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</si>
  <si>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</si>
  <si>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</si>
  <si>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</si>
  <si>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</si>
  <si>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</si>
  <si>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</si>
  <si>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</si>
  <si>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</si>
  <si>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</si>
  <si>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</si>
  <si>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</si>
  <si>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</si>
  <si>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</si>
  <si>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The items listed below are shaded in yellow throughout the spreadsheet's worksheets.</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</si>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</sst>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trike/>
      <sz val="10"/>
      <name val="Arial"/>
      <family val="0"/>
    </font>
    <font>
      <b/>
      <strike/>
      <sz val="10"/>
      <name val="Arial"/>
      <family val="0"/>
    </font>
    <font>
      <sz val="7"/>
      <name val="Arial"/>
      <family val="2"/>
    </font>
    <font>
      <b/>
      <u val="single"/>
      <sz val="10"/>
      <color indexed="12"/>
      <name val="Arial"/>
      <family val="2"/>
    </font>
    <font>
      <b/>
      <sz val="10"/>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0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5" fillId="0" borderId="0" xfId="0" applyFont="1" applyAlignment="1">
      <alignment/>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right"/>
    </xf>
    <xf numFmtId="0" fontId="0" fillId="0" borderId="0" xfId="0"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0" fillId="0" borderId="1" xfId="21" applyNumberFormat="1" applyFon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4"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4" borderId="0" xfId="0" applyFont="1" applyFill="1" applyAlignment="1">
      <alignment vertical="top" wrapText="1"/>
    </xf>
    <xf numFmtId="0" fontId="0" fillId="4" borderId="1" xfId="0" applyFill="1" applyBorder="1" applyAlignment="1">
      <alignment vertical="top" wrapText="1"/>
    </xf>
    <xf numFmtId="0" fontId="30" fillId="0" borderId="0" xfId="0" applyFont="1" applyAlignment="1">
      <alignment horizontal="left" vertical="top"/>
    </xf>
    <xf numFmtId="0" fontId="31" fillId="0" borderId="0" xfId="0" applyFont="1" applyAlignment="1">
      <alignment horizontal="left" vertical="top"/>
    </xf>
    <xf numFmtId="0" fontId="30" fillId="0" borderId="1" xfId="0" applyFont="1" applyBorder="1" applyAlignment="1">
      <alignment vertical="top" wrapText="1"/>
    </xf>
    <xf numFmtId="0" fontId="31" fillId="0" borderId="1" xfId="0" applyFont="1" applyBorder="1" applyAlignment="1">
      <alignment horizontal="center" wrapText="1"/>
    </xf>
    <xf numFmtId="0" fontId="30" fillId="0" borderId="1" xfId="0" applyFont="1" applyFill="1" applyBorder="1" applyAlignment="1">
      <alignment vertical="top" wrapText="1"/>
    </xf>
    <xf numFmtId="0" fontId="30" fillId="0" borderId="5" xfId="0" applyFont="1" applyBorder="1" applyAlignment="1">
      <alignment/>
    </xf>
    <xf numFmtId="0" fontId="5" fillId="4" borderId="0" xfId="0" applyFont="1" applyFill="1" applyAlignment="1">
      <alignment vertical="top" wrapText="1"/>
    </xf>
    <xf numFmtId="0" fontId="2" fillId="4" borderId="13" xfId="0" applyFont="1" applyFill="1" applyBorder="1" applyAlignment="1">
      <alignment horizontal="left" vertical="top" wrapText="1"/>
    </xf>
    <xf numFmtId="0" fontId="0" fillId="0" borderId="0" xfId="0" applyAlignment="1">
      <alignment vertical="top"/>
    </xf>
    <xf numFmtId="0" fontId="18" fillId="4" borderId="1" xfId="0" applyFont="1" applyFill="1" applyBorder="1" applyAlignment="1">
      <alignment vertical="top" wrapText="1"/>
    </xf>
    <xf numFmtId="0" fontId="18" fillId="4" borderId="1" xfId="0" applyFont="1" applyFill="1" applyBorder="1" applyAlignment="1">
      <alignment horizontal="center" vertical="top" wrapText="1"/>
    </xf>
    <xf numFmtId="0" fontId="0" fillId="0" borderId="0" xfId="0" applyAlignment="1">
      <alignment horizontal="center" vertical="top" wrapText="1"/>
    </xf>
    <xf numFmtId="0" fontId="18" fillId="4" borderId="6" xfId="0" applyFont="1" applyFill="1" applyBorder="1" applyAlignment="1">
      <alignment horizontal="center" vertical="top" wrapText="1"/>
    </xf>
    <xf numFmtId="0" fontId="18" fillId="4" borderId="9" xfId="0" applyFont="1" applyFill="1" applyBorder="1" applyAlignment="1">
      <alignment horizontal="center" vertical="top" wrapText="1"/>
    </xf>
    <xf numFmtId="0" fontId="18" fillId="4" borderId="5" xfId="0" applyFont="1" applyFill="1" applyBorder="1" applyAlignment="1">
      <alignment horizontal="center" vertical="top" wrapText="1"/>
    </xf>
    <xf numFmtId="0" fontId="32" fillId="4" borderId="1" xfId="0" applyFont="1" applyFill="1" applyBorder="1" applyAlignment="1">
      <alignment vertical="top" wrapText="1"/>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0" fillId="4" borderId="0" xfId="0" applyFont="1" applyFill="1" applyAlignment="1">
      <alignment vertical="top"/>
    </xf>
    <xf numFmtId="0" fontId="0" fillId="4" borderId="1" xfId="0" applyFont="1" applyFill="1" applyBorder="1" applyAlignment="1">
      <alignment vertical="top"/>
    </xf>
    <xf numFmtId="0" fontId="0" fillId="4" borderId="0" xfId="0" applyFont="1" applyFill="1" applyAlignment="1">
      <alignment horizontal="right" vertical="top"/>
    </xf>
    <xf numFmtId="0" fontId="2" fillId="0" borderId="5" xfId="0" applyFont="1" applyBorder="1" applyAlignment="1">
      <alignment horizontal="left" vertical="top" wrapText="1"/>
    </xf>
    <xf numFmtId="0" fontId="25" fillId="0" borderId="5" xfId="20" applyBorder="1" applyAlignment="1">
      <alignment horizontal="left" vertical="top" wrapText="1"/>
    </xf>
    <xf numFmtId="0" fontId="2" fillId="0" borderId="5" xfId="0" applyFont="1" applyBorder="1" applyAlignment="1">
      <alignment/>
    </xf>
    <xf numFmtId="0" fontId="25" fillId="0" borderId="4" xfId="20" applyBorder="1" applyAlignment="1">
      <alignment/>
    </xf>
    <xf numFmtId="49" fontId="2" fillId="0" borderId="1" xfId="0" applyNumberFormat="1"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wrapText="1"/>
    </xf>
    <xf numFmtId="0" fontId="12" fillId="0" borderId="1" xfId="0" applyFont="1" applyBorder="1" applyAlignment="1">
      <alignment vertical="top" wrapText="1"/>
    </xf>
    <xf numFmtId="170" fontId="2" fillId="0" borderId="1" xfId="0" applyNumberFormat="1" applyFont="1" applyBorder="1" applyAlignment="1">
      <alignment horizontal="center"/>
    </xf>
    <xf numFmtId="0" fontId="2" fillId="0" borderId="1" xfId="0" applyFont="1" applyBorder="1" applyAlignment="1">
      <alignment horizontal="right" vertical="top"/>
    </xf>
    <xf numFmtId="49" fontId="2" fillId="0" borderId="1" xfId="0" applyNumberFormat="1" applyFont="1" applyBorder="1" applyAlignment="1">
      <alignment/>
    </xf>
    <xf numFmtId="0" fontId="2" fillId="0" borderId="1" xfId="0" applyFont="1" applyBorder="1" applyAlignment="1">
      <alignment horizontal="left" vertical="top"/>
    </xf>
    <xf numFmtId="1" fontId="2" fillId="0" borderId="1" xfId="0" applyNumberFormat="1" applyFont="1" applyBorder="1" applyAlignment="1">
      <alignment horizontal="center"/>
    </xf>
    <xf numFmtId="174" fontId="2" fillId="0" borderId="1" xfId="17" applyNumberFormat="1" applyFont="1" applyBorder="1" applyAlignment="1">
      <alignment horizontal="center"/>
    </xf>
    <xf numFmtId="0" fontId="34" fillId="0" borderId="0" xfId="0" applyFont="1" applyAlignment="1">
      <alignment horizontal="center"/>
    </xf>
    <xf numFmtId="170" fontId="26" fillId="0" borderId="1" xfId="0" applyNumberFormat="1" applyFont="1" applyBorder="1" applyAlignment="1">
      <alignment horizontal="center" wrapText="1"/>
    </xf>
    <xf numFmtId="2" fontId="2" fillId="0" borderId="1" xfId="0" applyNumberFormat="1" applyFont="1" applyBorder="1" applyAlignment="1">
      <alignment horizontal="center" wrapText="1"/>
    </xf>
    <xf numFmtId="0" fontId="2" fillId="4" borderId="1" xfId="0" applyFont="1" applyFill="1" applyBorder="1" applyAlignment="1">
      <alignment horizontal="center" vertical="top" wrapText="1"/>
    </xf>
    <xf numFmtId="0" fontId="2" fillId="0" borderId="0" xfId="0" applyFont="1" applyFill="1" applyAlignment="1">
      <alignment horizontal="left" vertical="top"/>
    </xf>
    <xf numFmtId="0" fontId="0" fillId="0" borderId="0" xfId="0" applyFill="1" applyAlignment="1">
      <alignment/>
    </xf>
    <xf numFmtId="171" fontId="2" fillId="0" borderId="1" xfId="0" applyNumberFormat="1" applyFont="1" applyBorder="1" applyAlignment="1">
      <alignment horizontal="center" vertical="top"/>
    </xf>
    <xf numFmtId="0" fontId="2" fillId="0" borderId="1" xfId="0" applyFont="1" applyFill="1" applyBorder="1" applyAlignment="1">
      <alignment horizontal="center" vertical="center"/>
    </xf>
    <xf numFmtId="0" fontId="0" fillId="0" borderId="1" xfId="0" applyFill="1" applyBorder="1" applyAlignment="1">
      <alignment vertical="center"/>
    </xf>
    <xf numFmtId="0" fontId="2" fillId="0" borderId="1" xfId="0" applyFont="1" applyFill="1" applyBorder="1" applyAlignment="1">
      <alignment vertical="center"/>
    </xf>
    <xf numFmtId="0" fontId="0" fillId="0" borderId="1" xfId="0" applyFill="1" applyBorder="1" applyAlignment="1">
      <alignment vertical="center" wrapText="1"/>
    </xf>
    <xf numFmtId="37" fontId="0" fillId="0" borderId="1" xfId="15" applyNumberFormat="1" applyFill="1" applyBorder="1" applyAlignment="1">
      <alignment horizontal="right"/>
    </xf>
    <xf numFmtId="0" fontId="3" fillId="0" borderId="1" xfId="0" applyFont="1" applyFill="1" applyBorder="1" applyAlignment="1">
      <alignment vertical="center"/>
    </xf>
    <xf numFmtId="37" fontId="2" fillId="0" borderId="1" xfId="15" applyNumberFormat="1" applyFont="1" applyFill="1" applyBorder="1" applyAlignment="1">
      <alignment horizontal="right"/>
    </xf>
    <xf numFmtId="0" fontId="3" fillId="0" borderId="1" xfId="0" applyFont="1" applyFill="1" applyBorder="1" applyAlignment="1">
      <alignment horizontal="right"/>
    </xf>
    <xf numFmtId="0" fontId="0" fillId="0" borderId="1" xfId="0" applyFont="1" applyFill="1" applyBorder="1" applyAlignment="1">
      <alignment vertical="center" wrapText="1"/>
    </xf>
    <xf numFmtId="0" fontId="0" fillId="0" borderId="1" xfId="0" applyFont="1" applyFill="1" applyBorder="1" applyAlignment="1">
      <alignment horizontal="right"/>
    </xf>
    <xf numFmtId="0" fontId="0" fillId="0" borderId="1" xfId="0" applyFont="1" applyFill="1" applyBorder="1" applyAlignment="1">
      <alignment vertical="center"/>
    </xf>
    <xf numFmtId="0" fontId="2" fillId="0" borderId="1" xfId="0" applyFont="1" applyFill="1" applyBorder="1" applyAlignment="1">
      <alignment horizontal="right"/>
    </xf>
    <xf numFmtId="37" fontId="0" fillId="0" borderId="2" xfId="15" applyNumberFormat="1" applyFill="1" applyBorder="1" applyAlignment="1">
      <alignment horizontal="right"/>
    </xf>
    <xf numFmtId="37" fontId="0" fillId="0" borderId="9" xfId="0" applyNumberFormat="1" applyFill="1" applyBorder="1" applyAlignment="1">
      <alignment horizontal="right"/>
    </xf>
    <xf numFmtId="37" fontId="2" fillId="0" borderId="9" xfId="15" applyNumberFormat="1" applyFont="1" applyFill="1" applyBorder="1" applyAlignment="1">
      <alignment horizontal="right"/>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left" vertical="center"/>
    </xf>
    <xf numFmtId="0" fontId="18" fillId="0" borderId="1" xfId="0" applyFont="1" applyFill="1" applyBorder="1" applyAlignment="1">
      <alignment horizontal="center" vertical="center" wrapText="1"/>
    </xf>
    <xf numFmtId="37" fontId="0" fillId="0" borderId="1" xfId="0" applyNumberFormat="1" applyFill="1" applyBorder="1" applyAlignment="1">
      <alignment horizontal="right"/>
    </xf>
    <xf numFmtId="37" fontId="2" fillId="0" borderId="1" xfId="0" applyNumberFormat="1" applyFont="1" applyFill="1" applyBorder="1" applyAlignment="1">
      <alignment horizontal="right"/>
    </xf>
    <xf numFmtId="0" fontId="0" fillId="0" borderId="0" xfId="0" applyFill="1" applyAlignment="1">
      <alignment horizontal="left" vertical="top"/>
    </xf>
    <xf numFmtId="0" fontId="5" fillId="0" borderId="0" xfId="0" applyFont="1" applyFill="1" applyAlignment="1">
      <alignment/>
    </xf>
    <xf numFmtId="0" fontId="2" fillId="0" borderId="0" xfId="0" applyFont="1" applyFill="1" applyAlignment="1">
      <alignment/>
    </xf>
    <xf numFmtId="37" fontId="0" fillId="0" borderId="0" xfId="0" applyNumberFormat="1" applyFill="1" applyBorder="1" applyAlignment="1">
      <alignment/>
    </xf>
    <xf numFmtId="0" fontId="0" fillId="0" borderId="1" xfId="0" applyFont="1" applyFill="1" applyBorder="1" applyAlignment="1">
      <alignment/>
    </xf>
    <xf numFmtId="0" fontId="0" fillId="0" borderId="1" xfId="0" applyFill="1" applyBorder="1" applyAlignment="1">
      <alignment horizontal="right"/>
    </xf>
    <xf numFmtId="0" fontId="5" fillId="0" borderId="0" xfId="0" applyFont="1" applyFill="1" applyAlignment="1">
      <alignment horizontal="left" vertical="center" wrapText="1"/>
    </xf>
    <xf numFmtId="0" fontId="0" fillId="0" borderId="0" xfId="0"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center"/>
    </xf>
    <xf numFmtId="0" fontId="0" fillId="0" borderId="0" xfId="0" applyFont="1" applyFill="1" applyAlignment="1">
      <alignment/>
    </xf>
    <xf numFmtId="0" fontId="20" fillId="0" borderId="0" xfId="0" applyFont="1" applyFill="1" applyAlignment="1">
      <alignment horizontal="left" vertical="center" wrapText="1"/>
    </xf>
    <xf numFmtId="9" fontId="0" fillId="0" borderId="1" xfId="21" applyFill="1" applyBorder="1" applyAlignment="1">
      <alignment horizontal="right"/>
    </xf>
    <xf numFmtId="0" fontId="20" fillId="0" borderId="0" xfId="0" applyFont="1" applyFill="1" applyAlignment="1">
      <alignment horizontal="left" vertical="center"/>
    </xf>
    <xf numFmtId="0" fontId="0" fillId="0" borderId="0" xfId="0" applyFill="1" applyAlignment="1">
      <alignment horizontal="right"/>
    </xf>
    <xf numFmtId="0" fontId="0" fillId="0" borderId="0" xfId="0" applyFill="1" applyBorder="1" applyAlignment="1">
      <alignment/>
    </xf>
    <xf numFmtId="0" fontId="6" fillId="0" borderId="0" xfId="0" applyFont="1" applyFill="1" applyBorder="1" applyAlignment="1">
      <alignment horizontal="center" wrapText="1"/>
    </xf>
    <xf numFmtId="0" fontId="0" fillId="0" borderId="0" xfId="0" applyFill="1" applyBorder="1" applyAlignment="1">
      <alignment horizontal="center"/>
    </xf>
    <xf numFmtId="0" fontId="0" fillId="0" borderId="1" xfId="0" applyFont="1" applyFill="1" applyBorder="1" applyAlignment="1">
      <alignment horizontal="right" vertical="top" wrapText="1"/>
    </xf>
    <xf numFmtId="0" fontId="0" fillId="0" borderId="0" xfId="0" applyFill="1" applyBorder="1" applyAlignment="1">
      <alignment horizontal="right"/>
    </xf>
    <xf numFmtId="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49" fontId="0" fillId="0" borderId="1" xfId="0" applyNumberFormat="1" applyBorder="1" applyAlignment="1">
      <alignment horizontal="right"/>
    </xf>
    <xf numFmtId="16" fontId="0" fillId="0" borderId="2" xfId="0" applyNumberFormat="1" applyFont="1" applyBorder="1" applyAlignment="1">
      <alignment horizontal="left" vertical="top" wrapText="1"/>
    </xf>
    <xf numFmtId="0" fontId="0" fillId="0" borderId="15" xfId="0" applyBorder="1" applyAlignment="1">
      <alignment horizontal="left" vertical="top" wrapText="1"/>
    </xf>
    <xf numFmtId="0" fontId="2"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49" fontId="2" fillId="0" borderId="1" xfId="0" applyNumberFormat="1" applyFont="1" applyBorder="1" applyAlignment="1">
      <alignment horizontal="center" vertical="center" wrapText="1"/>
    </xf>
    <xf numFmtId="0" fontId="2" fillId="0" borderId="1" xfId="0" applyFont="1" applyBorder="1" applyAlignment="1">
      <alignment/>
    </xf>
    <xf numFmtId="171" fontId="2" fillId="0" borderId="1" xfId="0" applyNumberFormat="1" applyFont="1" applyBorder="1" applyAlignment="1">
      <alignment horizontal="right"/>
    </xf>
    <xf numFmtId="171" fontId="2" fillId="0" borderId="12" xfId="0" applyNumberFormat="1" applyFont="1" applyBorder="1" applyAlignment="1">
      <alignment/>
    </xf>
    <xf numFmtId="2" fontId="2" fillId="0" borderId="1" xfId="0" applyNumberFormat="1" applyFont="1" applyBorder="1" applyAlignment="1">
      <alignment horizontal="righ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Font="1" applyBorder="1" applyAlignment="1">
      <alignment horizontal="left" vertical="top" wrapText="1"/>
    </xf>
    <xf numFmtId="0" fontId="0" fillId="0" borderId="2" xfId="0" applyFill="1" applyBorder="1" applyAlignment="1">
      <alignment horizontal="left" vertical="center" wrapText="1"/>
    </xf>
    <xf numFmtId="0" fontId="2" fillId="0" borderId="1" xfId="0" applyFont="1" applyFill="1" applyBorder="1" applyAlignment="1">
      <alignment horizontal="center" vertical="center"/>
    </xf>
    <xf numFmtId="0" fontId="9" fillId="4" borderId="0"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6" xfId="0" applyBorder="1" applyAlignment="1">
      <alignment horizontal="left"/>
    </xf>
    <xf numFmtId="0" fontId="0" fillId="0" borderId="5" xfId="0" applyBorder="1" applyAlignment="1">
      <alignment horizontal="left"/>
    </xf>
    <xf numFmtId="0" fontId="0" fillId="0" borderId="0" xfId="0" applyFill="1" applyAlignment="1">
      <alignment horizontal="left" vertical="center"/>
    </xf>
    <xf numFmtId="0" fontId="0" fillId="0" borderId="0" xfId="0" applyFont="1" applyFill="1" applyAlignment="1">
      <alignment horizontal="left" vertical="center" wrapText="1"/>
    </xf>
    <xf numFmtId="0" fontId="0" fillId="0" borderId="1" xfId="0" applyFill="1" applyBorder="1" applyAlignment="1">
      <alignment vertical="center"/>
    </xf>
    <xf numFmtId="0" fontId="0" fillId="0" borderId="0" xfId="0" applyFill="1" applyAlignment="1">
      <alignment/>
    </xf>
    <xf numFmtId="0" fontId="2" fillId="0" borderId="0" xfId="0" applyFont="1" applyFill="1" applyAlignment="1">
      <alignment/>
    </xf>
    <xf numFmtId="0" fontId="2" fillId="0" borderId="2" xfId="0" applyFont="1" applyFill="1" applyBorder="1" applyAlignment="1">
      <alignment horizontal="left" vertical="center" wrapText="1"/>
    </xf>
    <xf numFmtId="0" fontId="2" fillId="0" borderId="1" xfId="0" applyFont="1" applyFill="1" applyBorder="1" applyAlignment="1">
      <alignment vertical="center"/>
    </xf>
    <xf numFmtId="0" fontId="0" fillId="0" borderId="0" xfId="0" applyFill="1" applyAlignment="1">
      <alignment horizontal="left" vertical="center" wrapText="1"/>
    </xf>
    <xf numFmtId="0" fontId="2" fillId="0" borderId="0" xfId="0" applyFont="1" applyFill="1" applyAlignment="1">
      <alignment horizontal="left" vertical="center"/>
    </xf>
    <xf numFmtId="0" fontId="0" fillId="0" borderId="5" xfId="0" applyFill="1" applyBorder="1" applyAlignment="1">
      <alignment horizontal="left" vertical="center" wrapText="1"/>
    </xf>
    <xf numFmtId="0" fontId="0" fillId="0" borderId="6"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ont="1" applyAlignment="1">
      <alignment horizontal="left" wrapText="1"/>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26" fillId="0" borderId="0" xfId="0" applyFont="1" applyAlignment="1">
      <alignment horizontal="left" vertical="top" wrapText="1"/>
    </xf>
    <xf numFmtId="0" fontId="10" fillId="4" borderId="0" xfId="0" applyFont="1" applyFill="1" applyAlignment="1">
      <alignment horizontal="left" vertical="top" wrapText="1"/>
    </xf>
    <xf numFmtId="0" fontId="25" fillId="0" borderId="1" xfId="20"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4"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33" fillId="0" borderId="1" xfId="20" applyFont="1" applyBorder="1" applyAlignment="1">
      <alignment horizontal="left" vertical="top" wrapText="1"/>
    </xf>
    <xf numFmtId="0" fontId="0" fillId="0" borderId="1" xfId="0" applyBorder="1" applyAlignment="1">
      <alignment horizontal="left" vertical="top" wrapText="1"/>
    </xf>
    <xf numFmtId="0" fontId="0" fillId="0" borderId="6"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2" xfId="0" applyBorder="1" applyAlignment="1">
      <alignment/>
    </xf>
    <xf numFmtId="0" fontId="0" fillId="0" borderId="8" xfId="0" applyBorder="1" applyAlignment="1">
      <alignment/>
    </xf>
    <xf numFmtId="0" fontId="0" fillId="0" borderId="1" xfId="0" applyBorder="1" applyAlignment="1">
      <alignment horizontal="left" vertical="top"/>
    </xf>
    <xf numFmtId="0" fontId="0" fillId="0" borderId="1" xfId="0" applyBorder="1" applyAlignment="1">
      <alignment/>
    </xf>
    <xf numFmtId="0" fontId="9" fillId="0" borderId="0" xfId="0" applyFont="1" applyAlignment="1">
      <alignment horizontal="left" vertical="top" wrapText="1"/>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Fill="1"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0" fillId="0" borderId="9" xfId="0" applyFont="1" applyFill="1" applyBorder="1" applyAlignment="1">
      <alignment horizontal="left" vertical="top" wrapText="1"/>
    </xf>
    <xf numFmtId="0" fontId="0"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9" fillId="0" borderId="1" xfId="0" applyFont="1" applyBorder="1" applyAlignment="1">
      <alignment/>
    </xf>
    <xf numFmtId="0" fontId="9" fillId="0" borderId="16" xfId="0" applyFont="1" applyBorder="1" applyAlignment="1">
      <alignment/>
    </xf>
    <xf numFmtId="0" fontId="0" fillId="0" borderId="16"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5" xfId="0" applyFill="1" applyBorder="1" applyAlignment="1">
      <alignment horizontal="left" vertical="top"/>
    </xf>
    <xf numFmtId="0" fontId="9"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4" borderId="0" xfId="0" applyFont="1" applyFill="1" applyAlignment="1">
      <alignment horizontal="left" vertical="top" wrapText="1"/>
    </xf>
    <xf numFmtId="0" fontId="9" fillId="4"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2" xfId="0" applyBorder="1" applyAlignment="1">
      <alignment horizontal="left" vertical="top"/>
    </xf>
    <xf numFmtId="0" fontId="0" fillId="0" borderId="0" xfId="0" applyFont="1" applyFill="1" applyBorder="1" applyAlignment="1">
      <alignment horizontal="left" vertical="top" wrapText="1"/>
    </xf>
    <xf numFmtId="0" fontId="30" fillId="0" borderId="0" xfId="0" applyFont="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2" fillId="0" borderId="4" xfId="0" applyFont="1" applyBorder="1" applyAlignment="1">
      <alignment horizontal="left" vertical="top"/>
    </xf>
    <xf numFmtId="0" fontId="2" fillId="0" borderId="8" xfId="0" applyFont="1" applyBorder="1" applyAlignment="1">
      <alignment horizontal="left" vertical="top"/>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18" fillId="4" borderId="1" xfId="0" applyFont="1" applyFill="1" applyBorder="1" applyAlignment="1">
      <alignment vertical="top" wrapText="1"/>
    </xf>
    <xf numFmtId="0" fontId="0" fillId="4" borderId="1" xfId="0" applyFill="1" applyBorder="1" applyAlignment="1">
      <alignment horizontal="lef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4" borderId="0" xfId="0" applyFont="1" applyFill="1" applyAlignment="1">
      <alignment vertical="top" wrapText="1"/>
    </xf>
    <xf numFmtId="0" fontId="0" fillId="4"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24" fillId="4" borderId="0" xfId="0" applyFont="1" applyFill="1" applyAlignment="1">
      <alignment horizontal="left" vertical="top" wrapText="1"/>
    </xf>
    <xf numFmtId="0" fontId="18" fillId="4" borderId="0" xfId="0" applyFont="1" applyFill="1" applyAlignment="1">
      <alignment horizontal="left" vertical="top" wrapText="1"/>
    </xf>
    <xf numFmtId="0" fontId="24" fillId="0" borderId="0" xfId="0" applyFont="1" applyAlignment="1">
      <alignment horizontal="left" vertical="top" wrapText="1"/>
    </xf>
    <xf numFmtId="0" fontId="0" fillId="4" borderId="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barlow@uh.edu" TargetMode="External" /><Relationship Id="rId2" Type="http://schemas.openxmlformats.org/officeDocument/2006/relationships/hyperlink" Target="http://www.uh.edu/oppa"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enroll/admi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workbookViewId="0" topLeftCell="A1">
      <selection activeCell="F13" sqref="F13"/>
    </sheetView>
  </sheetViews>
  <sheetFormatPr defaultColWidth="9.140625" defaultRowHeight="12.75"/>
  <cols>
    <col min="1" max="1" width="8.140625" style="207" bestFit="1" customWidth="1"/>
    <col min="2" max="2" width="79.57421875" style="205" customWidth="1"/>
    <col min="3" max="16384" width="9.140625" style="208" customWidth="1"/>
  </cols>
  <sheetData>
    <row r="1" spans="1:2" ht="12.75">
      <c r="A1" s="360" t="s">
        <v>271</v>
      </c>
      <c r="B1" s="360"/>
    </row>
    <row r="2" spans="1:2" ht="12.75">
      <c r="A2" s="206"/>
      <c r="B2" s="206"/>
    </row>
    <row r="3" spans="1:2" ht="12.75">
      <c r="A3" s="361" t="s">
        <v>1051</v>
      </c>
      <c r="B3" s="361"/>
    </row>
    <row r="4" ht="12.75">
      <c r="A4" s="206"/>
    </row>
    <row r="5" spans="1:2" ht="12.75">
      <c r="A5" s="360" t="s">
        <v>354</v>
      </c>
      <c r="B5" s="360"/>
    </row>
    <row r="7" spans="1:2" ht="12.75">
      <c r="A7" s="207" t="s">
        <v>272</v>
      </c>
      <c r="B7" s="205" t="s">
        <v>273</v>
      </c>
    </row>
    <row r="9" spans="1:2" ht="12.75">
      <c r="A9" s="360" t="s">
        <v>355</v>
      </c>
      <c r="B9" s="360"/>
    </row>
    <row r="11" spans="1:2" ht="25.5">
      <c r="A11" s="207" t="s">
        <v>996</v>
      </c>
      <c r="B11" s="205" t="s">
        <v>274</v>
      </c>
    </row>
    <row r="12" spans="1:2" ht="25.5">
      <c r="A12" s="207" t="s">
        <v>275</v>
      </c>
      <c r="B12" s="205" t="s">
        <v>276</v>
      </c>
    </row>
    <row r="13" spans="1:2" ht="25.5">
      <c r="A13" s="207" t="s">
        <v>277</v>
      </c>
      <c r="B13" s="205" t="s">
        <v>278</v>
      </c>
    </row>
    <row r="15" spans="1:2" ht="12.75">
      <c r="A15" s="360" t="s">
        <v>279</v>
      </c>
      <c r="B15" s="360"/>
    </row>
    <row r="17" spans="1:2" ht="25.5">
      <c r="A17" s="207" t="s">
        <v>280</v>
      </c>
      <c r="B17" s="205" t="s">
        <v>281</v>
      </c>
    </row>
    <row r="19" spans="1:2" ht="12.75">
      <c r="A19" s="360" t="s">
        <v>282</v>
      </c>
      <c r="B19" s="360"/>
    </row>
    <row r="21" spans="1:2" ht="13.5" customHeight="1">
      <c r="A21" s="207" t="s">
        <v>283</v>
      </c>
      <c r="B21" s="205" t="s">
        <v>284</v>
      </c>
    </row>
  </sheetData>
  <mergeCells count="6">
    <mergeCell ref="A19:B19"/>
    <mergeCell ref="A3:B3"/>
    <mergeCell ref="A1:B1"/>
    <mergeCell ref="A5:B5"/>
    <mergeCell ref="A9:B9"/>
    <mergeCell ref="A15:B15"/>
  </mergeCells>
  <printOptions/>
  <pageMargins left="1" right="1" top="1" bottom="1" header="0.5" footer="0.5"/>
  <pageSetup fitToHeight="1" fitToWidth="1" horizontalDpi="600" verticalDpi="600" orientation="portrait" scale="96" r:id="rId1"/>
  <headerFooter alignWithMargins="0">
    <oddHeader>&amp;CCommon Data Set 2004-05</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49">
      <selection activeCell="N9" sqref="N9"/>
    </sheetView>
  </sheetViews>
  <sheetFormatPr defaultColWidth="9.140625" defaultRowHeight="12.75"/>
  <cols>
    <col min="1" max="2" width="3.8515625" style="0" customWidth="1"/>
    <col min="3" max="3" width="10.7109375" style="0" customWidth="1"/>
    <col min="4" max="11" width="9.00390625" style="0" customWidth="1"/>
  </cols>
  <sheetData>
    <row r="1" spans="1:11" ht="18">
      <c r="A1" s="370" t="s">
        <v>760</v>
      </c>
      <c r="B1" s="370"/>
      <c r="C1" s="370"/>
      <c r="D1" s="370"/>
      <c r="E1" s="370"/>
      <c r="F1" s="370"/>
      <c r="G1" s="370"/>
      <c r="H1" s="370"/>
      <c r="I1" s="370"/>
      <c r="J1" s="370"/>
      <c r="K1" s="370"/>
    </row>
    <row r="3" spans="1:11" ht="38.25" customHeight="1">
      <c r="A3" s="3" t="s">
        <v>790</v>
      </c>
      <c r="B3" s="497" t="s">
        <v>529</v>
      </c>
      <c r="C3" s="498"/>
      <c r="D3" s="498"/>
      <c r="E3" s="498"/>
      <c r="F3" s="498"/>
      <c r="G3" s="498"/>
      <c r="H3" s="498"/>
      <c r="I3" s="498"/>
      <c r="J3" s="498"/>
      <c r="K3" s="498"/>
    </row>
    <row r="4" spans="2:11" ht="48" customHeight="1">
      <c r="B4" s="492" t="s">
        <v>530</v>
      </c>
      <c r="C4" s="492"/>
      <c r="D4" s="492"/>
      <c r="E4" s="492"/>
      <c r="F4" s="492"/>
      <c r="G4" s="492"/>
      <c r="H4" s="492"/>
      <c r="I4" s="492"/>
      <c r="J4" s="492"/>
      <c r="K4" s="492"/>
    </row>
    <row r="5" spans="2:11" s="241" customFormat="1" ht="12.75">
      <c r="B5" s="240"/>
      <c r="C5" s="242"/>
      <c r="D5" s="243"/>
      <c r="E5" s="243"/>
      <c r="F5" s="243"/>
      <c r="G5" s="243"/>
      <c r="H5" s="243"/>
      <c r="I5" s="244"/>
      <c r="J5" s="240" t="s">
        <v>574</v>
      </c>
      <c r="K5" s="240" t="s">
        <v>575</v>
      </c>
    </row>
    <row r="6" spans="2:11" s="225" customFormat="1" ht="55.5" customHeight="1">
      <c r="B6" s="239"/>
      <c r="C6" s="492" t="s">
        <v>735</v>
      </c>
      <c r="D6" s="492"/>
      <c r="E6" s="492"/>
      <c r="F6" s="492"/>
      <c r="G6" s="492"/>
      <c r="H6" s="492"/>
      <c r="I6" s="492"/>
      <c r="J6" s="245" t="s">
        <v>576</v>
      </c>
      <c r="K6" s="245" t="s">
        <v>577</v>
      </c>
    </row>
    <row r="7" spans="2:11" s="225" customFormat="1" ht="46.5" customHeight="1">
      <c r="B7" s="239"/>
      <c r="C7" s="492" t="s">
        <v>736</v>
      </c>
      <c r="D7" s="492"/>
      <c r="E7" s="492"/>
      <c r="F7" s="492"/>
      <c r="G7" s="492"/>
      <c r="H7" s="492"/>
      <c r="I7" s="492"/>
      <c r="J7" s="245" t="s">
        <v>576</v>
      </c>
      <c r="K7" s="245" t="s">
        <v>917</v>
      </c>
    </row>
    <row r="8" spans="2:11" s="225" customFormat="1" ht="24.75" customHeight="1">
      <c r="B8" s="239"/>
      <c r="C8" s="492" t="s">
        <v>737</v>
      </c>
      <c r="D8" s="492"/>
      <c r="E8" s="492"/>
      <c r="F8" s="492"/>
      <c r="G8" s="492"/>
      <c r="H8" s="492"/>
      <c r="I8" s="492"/>
      <c r="J8" s="245" t="s">
        <v>576</v>
      </c>
      <c r="K8" s="245" t="s">
        <v>578</v>
      </c>
    </row>
    <row r="9" spans="2:11" s="225" customFormat="1" ht="25.5" customHeight="1">
      <c r="B9" s="239"/>
      <c r="C9" s="492" t="s">
        <v>738</v>
      </c>
      <c r="D9" s="492"/>
      <c r="E9" s="492"/>
      <c r="F9" s="492"/>
      <c r="G9" s="492"/>
      <c r="H9" s="492"/>
      <c r="I9" s="492"/>
      <c r="J9" s="245" t="s">
        <v>576</v>
      </c>
      <c r="K9" s="245" t="s">
        <v>576</v>
      </c>
    </row>
    <row r="10" spans="2:11" s="225" customFormat="1" ht="12.75">
      <c r="B10" s="239"/>
      <c r="C10" s="492" t="s">
        <v>739</v>
      </c>
      <c r="D10" s="492"/>
      <c r="E10" s="492"/>
      <c r="F10" s="492"/>
      <c r="G10" s="492"/>
      <c r="H10" s="492"/>
      <c r="I10" s="492"/>
      <c r="J10" s="245" t="s">
        <v>578</v>
      </c>
      <c r="K10" s="245" t="s">
        <v>576</v>
      </c>
    </row>
    <row r="11" spans="2:11" s="225" customFormat="1" ht="12.75">
      <c r="B11" s="239"/>
      <c r="C11" s="492" t="s">
        <v>740</v>
      </c>
      <c r="D11" s="492"/>
      <c r="E11" s="492"/>
      <c r="F11" s="492"/>
      <c r="G11" s="492"/>
      <c r="H11" s="492"/>
      <c r="I11" s="492"/>
      <c r="J11" s="245" t="s">
        <v>576</v>
      </c>
      <c r="K11" s="245" t="s">
        <v>576</v>
      </c>
    </row>
    <row r="12" spans="2:11" s="225" customFormat="1" ht="12.75">
      <c r="B12" s="239"/>
      <c r="C12" s="492" t="s">
        <v>573</v>
      </c>
      <c r="D12" s="492"/>
      <c r="E12" s="492"/>
      <c r="F12" s="492"/>
      <c r="G12" s="492"/>
      <c r="H12" s="492"/>
      <c r="I12" s="492"/>
      <c r="J12" s="245" t="s">
        <v>576</v>
      </c>
      <c r="K12" s="245" t="s">
        <v>578</v>
      </c>
    </row>
    <row r="13" spans="2:11" ht="12.75" customHeight="1">
      <c r="B13" s="170"/>
      <c r="C13" s="170"/>
      <c r="D13" s="170"/>
      <c r="E13" s="170"/>
      <c r="F13" s="170"/>
      <c r="G13" s="170"/>
      <c r="H13" s="170"/>
      <c r="I13" s="170"/>
      <c r="J13" s="170"/>
      <c r="K13" s="170"/>
    </row>
    <row r="14" spans="2:11" ht="25.5" customHeight="1">
      <c r="B14" s="504" t="s">
        <v>579</v>
      </c>
      <c r="C14" s="505"/>
      <c r="D14" s="505"/>
      <c r="E14" s="505"/>
      <c r="F14" s="505"/>
      <c r="G14" s="505"/>
      <c r="H14" s="505"/>
      <c r="I14" s="505"/>
      <c r="J14" s="505"/>
      <c r="K14" s="505"/>
    </row>
    <row r="15" spans="2:11" ht="49.5" customHeight="1">
      <c r="B15" s="504" t="s">
        <v>580</v>
      </c>
      <c r="C15" s="505"/>
      <c r="D15" s="505"/>
      <c r="E15" s="505"/>
      <c r="F15" s="505"/>
      <c r="G15" s="505"/>
      <c r="H15" s="505"/>
      <c r="I15" s="505"/>
      <c r="J15" s="505"/>
      <c r="K15" s="505"/>
    </row>
    <row r="16" spans="2:11" ht="25.5" customHeight="1">
      <c r="B16" s="506" t="s">
        <v>581</v>
      </c>
      <c r="C16" s="494"/>
      <c r="D16" s="494"/>
      <c r="E16" s="494"/>
      <c r="F16" s="494"/>
      <c r="G16" s="494"/>
      <c r="H16" s="494"/>
      <c r="I16" s="494"/>
      <c r="J16" s="494"/>
      <c r="K16" s="494"/>
    </row>
    <row r="17" spans="2:11" ht="37.5" customHeight="1">
      <c r="B17" s="506" t="s">
        <v>515</v>
      </c>
      <c r="C17" s="494"/>
      <c r="D17" s="494"/>
      <c r="E17" s="494"/>
      <c r="F17" s="494"/>
      <c r="G17" s="494"/>
      <c r="H17" s="494"/>
      <c r="I17" s="494"/>
      <c r="J17" s="494"/>
      <c r="K17" s="494"/>
    </row>
    <row r="18" spans="2:11" ht="36.75" customHeight="1">
      <c r="B18" s="506" t="s">
        <v>516</v>
      </c>
      <c r="C18" s="494"/>
      <c r="D18" s="494"/>
      <c r="E18" s="494"/>
      <c r="F18" s="494"/>
      <c r="G18" s="494"/>
      <c r="H18" s="494"/>
      <c r="I18" s="494"/>
      <c r="J18" s="494"/>
      <c r="K18" s="494"/>
    </row>
    <row r="19" spans="2:11" ht="12.75" customHeight="1">
      <c r="B19" s="506" t="s">
        <v>517</v>
      </c>
      <c r="C19" s="494"/>
      <c r="D19" s="494"/>
      <c r="E19" s="494"/>
      <c r="F19" s="494"/>
      <c r="G19" s="494"/>
      <c r="H19" s="494"/>
      <c r="I19" s="494"/>
      <c r="J19" s="494"/>
      <c r="K19" s="494"/>
    </row>
    <row r="20" spans="2:11" ht="12.75" customHeight="1">
      <c r="B20" s="494"/>
      <c r="C20" s="494"/>
      <c r="D20" s="494"/>
      <c r="E20" s="494"/>
      <c r="F20" s="494"/>
      <c r="G20" s="494"/>
      <c r="H20" s="494"/>
      <c r="I20" s="494"/>
      <c r="J20" s="494"/>
      <c r="K20" s="494"/>
    </row>
    <row r="21" spans="3:11" ht="12.75">
      <c r="C21" s="149"/>
      <c r="D21" s="149"/>
      <c r="E21" s="149"/>
      <c r="F21" s="149"/>
      <c r="G21" s="149"/>
      <c r="H21" s="149"/>
      <c r="I21" s="149"/>
      <c r="J21" s="149"/>
      <c r="K21" s="149"/>
    </row>
    <row r="22" spans="1:11" ht="12.75">
      <c r="A22" s="3" t="s">
        <v>790</v>
      </c>
      <c r="B22" s="488"/>
      <c r="C22" s="489"/>
      <c r="D22" s="489"/>
      <c r="E22" s="489"/>
      <c r="F22" s="489"/>
      <c r="G22" s="489"/>
      <c r="H22" s="490"/>
      <c r="I22" s="165" t="s">
        <v>761</v>
      </c>
      <c r="J22" s="165" t="s">
        <v>762</v>
      </c>
      <c r="K22" s="165" t="s">
        <v>198</v>
      </c>
    </row>
    <row r="23" spans="1:11" ht="12.75">
      <c r="A23" s="3" t="s">
        <v>790</v>
      </c>
      <c r="B23" s="166" t="s">
        <v>763</v>
      </c>
      <c r="C23" s="408" t="s">
        <v>764</v>
      </c>
      <c r="D23" s="408"/>
      <c r="E23" s="408"/>
      <c r="F23" s="408"/>
      <c r="G23" s="408"/>
      <c r="H23" s="409"/>
      <c r="I23" s="96">
        <v>1190</v>
      </c>
      <c r="J23" s="96">
        <v>434</v>
      </c>
      <c r="K23" s="96">
        <f>SUM(I23:J23)</f>
        <v>1624</v>
      </c>
    </row>
    <row r="24" spans="1:11" ht="12.75">
      <c r="A24" s="3" t="s">
        <v>790</v>
      </c>
      <c r="B24" s="166" t="s">
        <v>765</v>
      </c>
      <c r="C24" s="408" t="s">
        <v>766</v>
      </c>
      <c r="D24" s="408"/>
      <c r="E24" s="408"/>
      <c r="F24" s="408"/>
      <c r="G24" s="408"/>
      <c r="H24" s="409"/>
      <c r="I24" s="96">
        <v>253</v>
      </c>
      <c r="J24" s="96">
        <v>77</v>
      </c>
      <c r="K24" s="96">
        <f aca="true" t="shared" si="0" ref="K24:K31">SUM(I24:J24)</f>
        <v>330</v>
      </c>
    </row>
    <row r="25" spans="1:11" ht="12.75">
      <c r="A25" s="3" t="s">
        <v>790</v>
      </c>
      <c r="B25" s="166" t="s">
        <v>767</v>
      </c>
      <c r="C25" s="408" t="s">
        <v>768</v>
      </c>
      <c r="D25" s="408"/>
      <c r="E25" s="408"/>
      <c r="F25" s="408"/>
      <c r="G25" s="408"/>
      <c r="H25" s="409"/>
      <c r="I25" s="96">
        <v>385</v>
      </c>
      <c r="J25" s="96">
        <v>190</v>
      </c>
      <c r="K25" s="96">
        <f t="shared" si="0"/>
        <v>575</v>
      </c>
    </row>
    <row r="26" spans="1:11" ht="12.75">
      <c r="A26" s="3" t="s">
        <v>790</v>
      </c>
      <c r="B26" s="166" t="s">
        <v>769</v>
      </c>
      <c r="C26" s="408" t="s">
        <v>770</v>
      </c>
      <c r="D26" s="408"/>
      <c r="E26" s="408"/>
      <c r="F26" s="408"/>
      <c r="G26" s="408"/>
      <c r="H26" s="409"/>
      <c r="I26" s="96">
        <v>805</v>
      </c>
      <c r="J26" s="96">
        <v>244</v>
      </c>
      <c r="K26" s="96">
        <f t="shared" si="0"/>
        <v>1049</v>
      </c>
    </row>
    <row r="27" spans="1:11" ht="14.25" customHeight="1">
      <c r="A27" s="3" t="s">
        <v>790</v>
      </c>
      <c r="B27" s="166" t="s">
        <v>771</v>
      </c>
      <c r="C27" s="408" t="s">
        <v>772</v>
      </c>
      <c r="D27" s="408"/>
      <c r="E27" s="408"/>
      <c r="F27" s="408"/>
      <c r="G27" s="408"/>
      <c r="H27" s="409"/>
      <c r="I27" s="96">
        <v>62</v>
      </c>
      <c r="J27" s="96">
        <v>10</v>
      </c>
      <c r="K27" s="96">
        <f t="shared" si="0"/>
        <v>72</v>
      </c>
    </row>
    <row r="28" spans="1:11" ht="25.5" customHeight="1">
      <c r="A28" s="3" t="s">
        <v>790</v>
      </c>
      <c r="B28" s="167" t="s">
        <v>773</v>
      </c>
      <c r="C28" s="408" t="s">
        <v>774</v>
      </c>
      <c r="D28" s="408"/>
      <c r="E28" s="408"/>
      <c r="F28" s="408"/>
      <c r="G28" s="408"/>
      <c r="H28" s="409"/>
      <c r="I28" s="96">
        <v>1026</v>
      </c>
      <c r="J28" s="96">
        <v>172</v>
      </c>
      <c r="K28" s="96">
        <f t="shared" si="0"/>
        <v>1198</v>
      </c>
    </row>
    <row r="29" spans="1:11" ht="26.25" customHeight="1">
      <c r="A29" s="3" t="s">
        <v>790</v>
      </c>
      <c r="B29" s="167" t="s">
        <v>775</v>
      </c>
      <c r="C29" s="408" t="s">
        <v>776</v>
      </c>
      <c r="D29" s="408"/>
      <c r="E29" s="408"/>
      <c r="F29" s="408"/>
      <c r="G29" s="408"/>
      <c r="H29" s="409"/>
      <c r="I29" s="96">
        <v>140</v>
      </c>
      <c r="J29" s="96">
        <v>180</v>
      </c>
      <c r="K29" s="96">
        <f t="shared" si="0"/>
        <v>320</v>
      </c>
    </row>
    <row r="30" spans="1:11" ht="12.75">
      <c r="A30" s="3" t="s">
        <v>790</v>
      </c>
      <c r="B30" s="166" t="s">
        <v>777</v>
      </c>
      <c r="C30" s="408" t="s">
        <v>778</v>
      </c>
      <c r="D30" s="408"/>
      <c r="E30" s="408"/>
      <c r="F30" s="408"/>
      <c r="G30" s="408"/>
      <c r="H30" s="409"/>
      <c r="I30" s="96">
        <v>20</v>
      </c>
      <c r="J30" s="96">
        <v>70</v>
      </c>
      <c r="K30" s="96">
        <f t="shared" si="0"/>
        <v>90</v>
      </c>
    </row>
    <row r="31" spans="1:11" ht="25.5" customHeight="1">
      <c r="A31" s="3" t="s">
        <v>790</v>
      </c>
      <c r="B31" s="166" t="s">
        <v>779</v>
      </c>
      <c r="C31" s="408" t="s">
        <v>1045</v>
      </c>
      <c r="D31" s="408"/>
      <c r="E31" s="408"/>
      <c r="F31" s="408"/>
      <c r="G31" s="408"/>
      <c r="H31" s="409"/>
      <c r="I31" s="96">
        <v>4</v>
      </c>
      <c r="J31" s="96">
        <v>12</v>
      </c>
      <c r="K31" s="96">
        <f t="shared" si="0"/>
        <v>16</v>
      </c>
    </row>
    <row r="32" spans="1:11" ht="25.5" customHeight="1">
      <c r="A32" s="3" t="s">
        <v>790</v>
      </c>
      <c r="B32" s="246" t="s">
        <v>602</v>
      </c>
      <c r="C32" s="493" t="s">
        <v>582</v>
      </c>
      <c r="D32" s="493"/>
      <c r="E32" s="493"/>
      <c r="F32" s="493"/>
      <c r="G32" s="493"/>
      <c r="H32" s="493"/>
      <c r="I32" s="96"/>
      <c r="J32" s="96"/>
      <c r="K32" s="96"/>
    </row>
    <row r="34" spans="1:11" ht="12.75">
      <c r="A34" s="3" t="s">
        <v>791</v>
      </c>
      <c r="B34" s="499" t="s">
        <v>793</v>
      </c>
      <c r="C34" s="431"/>
      <c r="D34" s="431"/>
      <c r="E34" s="431"/>
      <c r="F34" s="431"/>
      <c r="G34" s="431"/>
      <c r="H34" s="431"/>
      <c r="I34" s="431"/>
      <c r="J34" s="431"/>
      <c r="K34" s="431"/>
    </row>
    <row r="35" spans="2:11" ht="64.5" customHeight="1">
      <c r="B35" s="371" t="s">
        <v>603</v>
      </c>
      <c r="C35" s="371"/>
      <c r="D35" s="371"/>
      <c r="E35" s="371"/>
      <c r="F35" s="371"/>
      <c r="G35" s="371"/>
      <c r="H35" s="371"/>
      <c r="I35" s="371"/>
      <c r="J35" s="371"/>
      <c r="K35" s="371"/>
    </row>
    <row r="36" spans="2:11" ht="12.75">
      <c r="B36" s="6"/>
      <c r="C36" s="6"/>
      <c r="D36" s="6"/>
      <c r="E36" s="6"/>
      <c r="F36" s="6"/>
      <c r="G36" s="6"/>
      <c r="H36" s="6"/>
      <c r="I36" s="6"/>
      <c r="J36" s="6"/>
      <c r="K36" s="6"/>
    </row>
    <row r="37" spans="1:11" s="216" customFormat="1" ht="12.75">
      <c r="A37" s="85" t="s">
        <v>791</v>
      </c>
      <c r="B37" s="500" t="s">
        <v>583</v>
      </c>
      <c r="C37" s="500"/>
      <c r="D37" s="500"/>
      <c r="E37" s="500"/>
      <c r="F37" s="500"/>
      <c r="G37" s="247">
        <v>21</v>
      </c>
      <c r="H37" s="248" t="s">
        <v>604</v>
      </c>
      <c r="I37" s="249" t="s">
        <v>584</v>
      </c>
      <c r="J37" s="250"/>
      <c r="K37" s="249" t="s">
        <v>585</v>
      </c>
    </row>
    <row r="38" spans="9:11" s="216" customFormat="1" ht="12.75">
      <c r="I38" s="251" t="s">
        <v>586</v>
      </c>
      <c r="J38" s="250"/>
      <c r="K38" s="249" t="s">
        <v>605</v>
      </c>
    </row>
    <row r="39" spans="1:11" ht="16.5" customHeight="1">
      <c r="A39" s="3" t="s">
        <v>792</v>
      </c>
      <c r="B39" s="499" t="s">
        <v>780</v>
      </c>
      <c r="C39" s="431"/>
      <c r="D39" s="431"/>
      <c r="E39" s="431"/>
      <c r="F39" s="431"/>
      <c r="G39" s="431"/>
      <c r="H39" s="431"/>
      <c r="I39" s="431"/>
      <c r="J39" s="431"/>
      <c r="K39" s="431"/>
    </row>
    <row r="40" spans="1:11" ht="27" customHeight="1">
      <c r="A40" s="3"/>
      <c r="B40" s="395" t="s">
        <v>587</v>
      </c>
      <c r="C40" s="371"/>
      <c r="D40" s="371"/>
      <c r="E40" s="371"/>
      <c r="F40" s="371"/>
      <c r="G40" s="371"/>
      <c r="H40" s="371"/>
      <c r="I40" s="371"/>
      <c r="J40" s="371"/>
      <c r="K40" s="371"/>
    </row>
    <row r="41" spans="1:11" ht="115.5" customHeight="1">
      <c r="A41" s="3"/>
      <c r="B41" s="503" t="s">
        <v>653</v>
      </c>
      <c r="C41" s="371"/>
      <c r="D41" s="371"/>
      <c r="E41" s="371"/>
      <c r="F41" s="371"/>
      <c r="G41" s="371"/>
      <c r="H41" s="371"/>
      <c r="I41" s="371"/>
      <c r="J41" s="371"/>
      <c r="K41" s="371"/>
    </row>
    <row r="42" spans="1:11" ht="93" customHeight="1">
      <c r="A42" s="3"/>
      <c r="B42" s="503" t="s">
        <v>16</v>
      </c>
      <c r="C42" s="395"/>
      <c r="D42" s="395"/>
      <c r="E42" s="395"/>
      <c r="F42" s="395"/>
      <c r="G42" s="395"/>
      <c r="H42" s="395"/>
      <c r="I42" s="395"/>
      <c r="J42" s="395"/>
      <c r="K42" s="395"/>
    </row>
    <row r="43" spans="1:11" ht="68.25" customHeight="1">
      <c r="A43" s="3"/>
      <c r="B43" s="395" t="s">
        <v>914</v>
      </c>
      <c r="C43" s="371"/>
      <c r="D43" s="371"/>
      <c r="E43" s="371"/>
      <c r="F43" s="371"/>
      <c r="G43" s="371"/>
      <c r="H43" s="371"/>
      <c r="I43" s="371"/>
      <c r="J43" s="371"/>
      <c r="K43" s="371"/>
    </row>
    <row r="44" spans="1:11" ht="12.75">
      <c r="A44" s="3"/>
      <c r="B44" s="169"/>
      <c r="C44" s="169"/>
      <c r="D44" s="169"/>
      <c r="E44" s="169"/>
      <c r="F44" s="169"/>
      <c r="G44" s="169"/>
      <c r="H44" s="169"/>
      <c r="I44" s="169"/>
      <c r="J44" s="169"/>
      <c r="K44" s="169"/>
    </row>
    <row r="45" spans="1:11" ht="12.75">
      <c r="A45" s="3" t="s">
        <v>792</v>
      </c>
      <c r="B45" s="501" t="s">
        <v>545</v>
      </c>
      <c r="C45" s="396"/>
      <c r="D45" s="396"/>
      <c r="E45" s="396"/>
      <c r="F45" s="396"/>
      <c r="G45" s="396"/>
      <c r="H45" s="396"/>
      <c r="I45" s="396"/>
      <c r="J45" s="396"/>
      <c r="K45" s="396"/>
    </row>
    <row r="47" spans="1:11" ht="12.75">
      <c r="A47" s="3" t="s">
        <v>792</v>
      </c>
      <c r="B47" s="502" t="s">
        <v>546</v>
      </c>
      <c r="C47" s="502"/>
      <c r="D47" s="502"/>
      <c r="E47" s="502"/>
      <c r="F47" s="502"/>
      <c r="G47" s="502"/>
      <c r="H47" s="502"/>
      <c r="I47" s="502"/>
      <c r="J47" s="502"/>
      <c r="K47" s="502"/>
    </row>
    <row r="48" spans="1:11" ht="12.75">
      <c r="A48" s="3" t="s">
        <v>792</v>
      </c>
      <c r="B48" s="496" t="s">
        <v>781</v>
      </c>
      <c r="C48" s="496"/>
      <c r="D48" s="168" t="s">
        <v>782</v>
      </c>
      <c r="E48" s="168" t="s">
        <v>783</v>
      </c>
      <c r="F48" s="168" t="s">
        <v>784</v>
      </c>
      <c r="G48" s="168" t="s">
        <v>785</v>
      </c>
      <c r="H48" s="168" t="s">
        <v>786</v>
      </c>
      <c r="I48" s="168" t="s">
        <v>787</v>
      </c>
      <c r="J48" s="168" t="s">
        <v>788</v>
      </c>
      <c r="K48" s="168" t="s">
        <v>198</v>
      </c>
    </row>
    <row r="49" spans="1:11" ht="12.75">
      <c r="A49" s="3" t="s">
        <v>792</v>
      </c>
      <c r="B49" s="496"/>
      <c r="C49" s="496"/>
      <c r="D49" s="22">
        <v>175</v>
      </c>
      <c r="E49" s="22">
        <v>466</v>
      </c>
      <c r="F49" s="22">
        <v>649</v>
      </c>
      <c r="G49" s="22">
        <v>270</v>
      </c>
      <c r="H49" s="22">
        <v>241</v>
      </c>
      <c r="I49" s="22">
        <v>265</v>
      </c>
      <c r="J49" s="22">
        <v>201</v>
      </c>
      <c r="K49" s="22">
        <f>SUM(D49:J49)</f>
        <v>2267</v>
      </c>
    </row>
    <row r="50" spans="2:3" ht="12.75">
      <c r="B50" s="495"/>
      <c r="C50" s="495"/>
    </row>
    <row r="51" spans="1:11" ht="12.75">
      <c r="A51" s="3" t="s">
        <v>792</v>
      </c>
      <c r="B51" s="496" t="s">
        <v>789</v>
      </c>
      <c r="C51" s="496"/>
      <c r="D51" s="168" t="s">
        <v>782</v>
      </c>
      <c r="E51" s="168" t="s">
        <v>783</v>
      </c>
      <c r="F51" s="168" t="s">
        <v>784</v>
      </c>
      <c r="G51" s="168" t="s">
        <v>785</v>
      </c>
      <c r="H51" s="168" t="s">
        <v>786</v>
      </c>
      <c r="I51" s="168" t="s">
        <v>787</v>
      </c>
      <c r="J51" s="168" t="s">
        <v>788</v>
      </c>
      <c r="K51" s="168" t="s">
        <v>198</v>
      </c>
    </row>
    <row r="52" spans="1:11" ht="12.75">
      <c r="A52" s="3" t="s">
        <v>792</v>
      </c>
      <c r="B52" s="496"/>
      <c r="C52" s="496"/>
      <c r="D52" s="22">
        <v>103</v>
      </c>
      <c r="E52" s="22">
        <v>344</v>
      </c>
      <c r="F52" s="22">
        <v>352</v>
      </c>
      <c r="G52" s="22">
        <v>66</v>
      </c>
      <c r="H52" s="22">
        <v>51</v>
      </c>
      <c r="I52" s="22">
        <v>47</v>
      </c>
      <c r="J52" s="22">
        <v>15</v>
      </c>
      <c r="K52" s="22">
        <f>SUM(D52:J52)</f>
        <v>978</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workbookViewId="0" topLeftCell="A31">
      <selection activeCell="C13" sqref="C13"/>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8">
      <c r="A1" s="370" t="s">
        <v>382</v>
      </c>
      <c r="B1" s="370"/>
      <c r="C1" s="370"/>
      <c r="D1" s="370"/>
      <c r="E1" s="370"/>
      <c r="F1" s="370"/>
    </row>
    <row r="3" spans="1:2" ht="12.75">
      <c r="A3" s="83" t="s">
        <v>383</v>
      </c>
      <c r="B3" s="85" t="s">
        <v>915</v>
      </c>
    </row>
    <row r="4" spans="1:7" s="238" customFormat="1" ht="53.25" customHeight="1">
      <c r="A4" s="24" t="s">
        <v>383</v>
      </c>
      <c r="B4" s="507" t="s">
        <v>916</v>
      </c>
      <c r="C4" s="507"/>
      <c r="D4" s="507"/>
      <c r="E4" s="507"/>
      <c r="F4" s="507"/>
      <c r="G4" s="507"/>
    </row>
    <row r="5" spans="1:7" ht="25.5">
      <c r="A5" s="83" t="s">
        <v>383</v>
      </c>
      <c r="B5" s="86" t="s">
        <v>384</v>
      </c>
      <c r="C5" s="32" t="s">
        <v>385</v>
      </c>
      <c r="D5" s="32" t="s">
        <v>329</v>
      </c>
      <c r="E5" s="32" t="s">
        <v>386</v>
      </c>
      <c r="F5" s="32" t="s">
        <v>972</v>
      </c>
      <c r="G5" s="32" t="s">
        <v>968</v>
      </c>
    </row>
    <row r="6" spans="1:7" ht="12.75">
      <c r="A6" s="83" t="s">
        <v>383</v>
      </c>
      <c r="B6" s="17" t="s">
        <v>387</v>
      </c>
      <c r="C6" s="212"/>
      <c r="D6" s="212"/>
      <c r="E6" s="212"/>
      <c r="F6" s="87" t="s">
        <v>388</v>
      </c>
      <c r="G6" s="87" t="s">
        <v>963</v>
      </c>
    </row>
    <row r="7" spans="1:7" ht="12.75">
      <c r="A7" s="83" t="s">
        <v>383</v>
      </c>
      <c r="B7" s="17" t="s">
        <v>389</v>
      </c>
      <c r="C7" s="212"/>
      <c r="D7" s="212"/>
      <c r="E7" s="212">
        <v>0.0308</v>
      </c>
      <c r="F7" s="87">
        <v>4</v>
      </c>
      <c r="G7" s="87">
        <v>4</v>
      </c>
    </row>
    <row r="8" spans="1:7" ht="12.75">
      <c r="A8" s="83" t="s">
        <v>383</v>
      </c>
      <c r="B8" s="17" t="s">
        <v>390</v>
      </c>
      <c r="C8" s="212"/>
      <c r="D8" s="212"/>
      <c r="E8" s="212">
        <v>0.0005</v>
      </c>
      <c r="F8" s="87">
        <v>5</v>
      </c>
      <c r="G8" s="87">
        <v>5</v>
      </c>
    </row>
    <row r="9" spans="1:7" ht="12.75">
      <c r="A9" s="83" t="s">
        <v>383</v>
      </c>
      <c r="B9" s="17" t="s">
        <v>391</v>
      </c>
      <c r="C9" s="212"/>
      <c r="D9" s="212"/>
      <c r="E9" s="212">
        <v>0.0406</v>
      </c>
      <c r="F9" s="87">
        <v>26</v>
      </c>
      <c r="G9" s="87">
        <v>26</v>
      </c>
    </row>
    <row r="10" spans="1:7" ht="12.75">
      <c r="A10" s="83" t="s">
        <v>383</v>
      </c>
      <c r="B10" s="17" t="s">
        <v>392</v>
      </c>
      <c r="C10" s="212"/>
      <c r="D10" s="212"/>
      <c r="E10" s="212">
        <v>0.3878</v>
      </c>
      <c r="F10" s="87" t="s">
        <v>393</v>
      </c>
      <c r="G10" s="87" t="s">
        <v>964</v>
      </c>
    </row>
    <row r="11" spans="1:7" ht="12.75">
      <c r="A11" s="83" t="s">
        <v>383</v>
      </c>
      <c r="B11" s="17" t="s">
        <v>394</v>
      </c>
      <c r="C11" s="212"/>
      <c r="D11" s="212"/>
      <c r="E11" s="212">
        <v>0.0556</v>
      </c>
      <c r="F11" s="87" t="s">
        <v>395</v>
      </c>
      <c r="G11" s="87" t="s">
        <v>395</v>
      </c>
    </row>
    <row r="12" spans="1:7" ht="12.75">
      <c r="A12" s="83" t="s">
        <v>383</v>
      </c>
      <c r="B12" s="17" t="s">
        <v>396</v>
      </c>
      <c r="C12" s="212"/>
      <c r="D12" s="212"/>
      <c r="E12" s="212">
        <v>0.0206</v>
      </c>
      <c r="F12" s="87">
        <v>11</v>
      </c>
      <c r="G12" s="87">
        <v>11</v>
      </c>
    </row>
    <row r="13" spans="1:7" ht="12.75">
      <c r="A13" s="83" t="s">
        <v>383</v>
      </c>
      <c r="B13" s="17" t="s">
        <v>397</v>
      </c>
      <c r="C13" s="212"/>
      <c r="D13" s="212"/>
      <c r="E13" s="212"/>
      <c r="F13" s="87">
        <v>13</v>
      </c>
      <c r="G13" s="87">
        <v>13</v>
      </c>
    </row>
    <row r="14" spans="1:7" ht="12.75">
      <c r="A14" s="83" t="s">
        <v>383</v>
      </c>
      <c r="B14" s="17" t="s">
        <v>398</v>
      </c>
      <c r="C14" s="212"/>
      <c r="D14" s="212"/>
      <c r="E14" s="212">
        <v>0.09</v>
      </c>
      <c r="F14" s="87" t="s">
        <v>399</v>
      </c>
      <c r="G14" s="87" t="s">
        <v>399</v>
      </c>
    </row>
    <row r="15" spans="1:7" ht="12.75">
      <c r="A15" s="83" t="s">
        <v>383</v>
      </c>
      <c r="B15" s="17" t="s">
        <v>869</v>
      </c>
      <c r="C15" s="212"/>
      <c r="D15" s="212"/>
      <c r="E15" s="212">
        <v>0.0274</v>
      </c>
      <c r="F15" s="87">
        <v>23</v>
      </c>
      <c r="G15" s="87">
        <v>23</v>
      </c>
    </row>
    <row r="16" spans="1:7" ht="12.75">
      <c r="A16" s="83" t="s">
        <v>383</v>
      </c>
      <c r="B16" s="17" t="s">
        <v>400</v>
      </c>
      <c r="C16" s="213"/>
      <c r="D16" s="212"/>
      <c r="E16" s="212">
        <v>0.0113</v>
      </c>
      <c r="F16" s="87">
        <v>16</v>
      </c>
      <c r="G16" s="87">
        <v>16</v>
      </c>
    </row>
    <row r="17" spans="1:7" ht="12.75">
      <c r="A17" s="83" t="s">
        <v>383</v>
      </c>
      <c r="B17" s="17" t="s">
        <v>401</v>
      </c>
      <c r="C17" s="212"/>
      <c r="D17" s="212"/>
      <c r="E17" s="212">
        <v>0.0186</v>
      </c>
      <c r="F17" s="87">
        <v>51</v>
      </c>
      <c r="G17" s="87">
        <v>51</v>
      </c>
    </row>
    <row r="18" spans="1:7" ht="12.75">
      <c r="A18" s="83" t="s">
        <v>383</v>
      </c>
      <c r="B18" s="17" t="s">
        <v>402</v>
      </c>
      <c r="C18" s="212"/>
      <c r="D18" s="212"/>
      <c r="E18" s="212">
        <v>0.0279</v>
      </c>
      <c r="F18" s="87" t="s">
        <v>403</v>
      </c>
      <c r="G18" s="87" t="s">
        <v>965</v>
      </c>
    </row>
    <row r="19" spans="1:7" ht="12.75">
      <c r="A19" s="83" t="s">
        <v>383</v>
      </c>
      <c r="B19" s="17" t="s">
        <v>404</v>
      </c>
      <c r="C19" s="212"/>
      <c r="D19" s="212"/>
      <c r="E19" s="212">
        <v>0.0411</v>
      </c>
      <c r="F19" s="87">
        <v>30</v>
      </c>
      <c r="G19" s="87">
        <v>30</v>
      </c>
    </row>
    <row r="20" spans="1:7" ht="12.75">
      <c r="A20" s="83" t="s">
        <v>383</v>
      </c>
      <c r="B20" s="17" t="s">
        <v>911</v>
      </c>
      <c r="C20" s="212"/>
      <c r="D20" s="212"/>
      <c r="E20" s="212"/>
      <c r="F20" s="87">
        <v>22</v>
      </c>
      <c r="G20" s="87">
        <v>22</v>
      </c>
    </row>
    <row r="21" spans="1:7" ht="12.75">
      <c r="A21" s="83" t="s">
        <v>383</v>
      </c>
      <c r="B21" s="17" t="s">
        <v>912</v>
      </c>
      <c r="C21" s="212"/>
      <c r="D21" s="212"/>
      <c r="E21" s="212"/>
      <c r="F21" s="87">
        <v>24</v>
      </c>
      <c r="G21" s="87">
        <v>24</v>
      </c>
    </row>
    <row r="22" spans="1:7" ht="12.75">
      <c r="A22" s="83" t="s">
        <v>383</v>
      </c>
      <c r="B22" s="17" t="s">
        <v>913</v>
      </c>
      <c r="C22" s="212"/>
      <c r="D22" s="212"/>
      <c r="E22" s="212"/>
      <c r="F22" s="87">
        <v>25</v>
      </c>
      <c r="G22" s="87">
        <v>25</v>
      </c>
    </row>
    <row r="23" spans="1:7" ht="12.75">
      <c r="A23" s="83" t="s">
        <v>383</v>
      </c>
      <c r="B23" s="17" t="s">
        <v>870</v>
      </c>
      <c r="C23" s="212"/>
      <c r="D23" s="212"/>
      <c r="E23" s="212">
        <v>0.0102</v>
      </c>
      <c r="F23" s="87">
        <v>27</v>
      </c>
      <c r="G23" s="87">
        <v>27</v>
      </c>
    </row>
    <row r="24" spans="1:7" ht="12.75">
      <c r="A24" s="83" t="s">
        <v>383</v>
      </c>
      <c r="B24" s="17" t="s">
        <v>1052</v>
      </c>
      <c r="C24" s="212"/>
      <c r="D24" s="212"/>
      <c r="E24" s="212"/>
      <c r="F24" s="87" t="s">
        <v>1053</v>
      </c>
      <c r="G24" s="87" t="s">
        <v>966</v>
      </c>
    </row>
    <row r="25" spans="1:7" ht="12.75">
      <c r="A25" s="83" t="s">
        <v>383</v>
      </c>
      <c r="B25" s="17" t="s">
        <v>1054</v>
      </c>
      <c r="C25" s="212"/>
      <c r="D25" s="212"/>
      <c r="E25" s="212"/>
      <c r="F25" s="87">
        <v>3</v>
      </c>
      <c r="G25" s="87">
        <v>3</v>
      </c>
    </row>
    <row r="26" spans="1:7" ht="12.75">
      <c r="A26" s="83" t="s">
        <v>383</v>
      </c>
      <c r="B26" s="17" t="s">
        <v>1055</v>
      </c>
      <c r="C26" s="212"/>
      <c r="D26" s="212"/>
      <c r="E26" s="212">
        <v>0.0265</v>
      </c>
      <c r="F26" s="87">
        <v>31</v>
      </c>
      <c r="G26" s="87">
        <v>31</v>
      </c>
    </row>
    <row r="27" spans="1:7" ht="12.75">
      <c r="A27" s="83" t="s">
        <v>383</v>
      </c>
      <c r="B27" s="17" t="s">
        <v>1056</v>
      </c>
      <c r="C27" s="212"/>
      <c r="D27" s="212"/>
      <c r="E27" s="212"/>
      <c r="F27" s="87">
        <v>12</v>
      </c>
      <c r="G27" s="87">
        <v>12</v>
      </c>
    </row>
    <row r="28" spans="1:7" ht="12.75">
      <c r="A28" s="83" t="s">
        <v>383</v>
      </c>
      <c r="B28" s="17" t="s">
        <v>1057</v>
      </c>
      <c r="C28" s="212"/>
      <c r="D28" s="212"/>
      <c r="E28" s="212">
        <v>0.0016</v>
      </c>
      <c r="F28" s="87" t="s">
        <v>1058</v>
      </c>
      <c r="G28" s="87" t="s">
        <v>1058</v>
      </c>
    </row>
    <row r="29" spans="1:7" ht="12.75">
      <c r="A29" s="83" t="s">
        <v>383</v>
      </c>
      <c r="B29" s="17" t="s">
        <v>1059</v>
      </c>
      <c r="C29" s="212"/>
      <c r="D29" s="212"/>
      <c r="E29" s="212">
        <v>0.0061</v>
      </c>
      <c r="F29" s="87" t="s">
        <v>1060</v>
      </c>
      <c r="G29" s="87" t="s">
        <v>1060</v>
      </c>
    </row>
    <row r="30" spans="1:7" ht="12.75">
      <c r="A30" s="83" t="s">
        <v>383</v>
      </c>
      <c r="B30" s="17" t="s">
        <v>1061</v>
      </c>
      <c r="C30" s="212"/>
      <c r="D30" s="212"/>
      <c r="E30" s="212"/>
      <c r="F30" s="87" t="s">
        <v>1062</v>
      </c>
      <c r="G30" s="87" t="s">
        <v>1062</v>
      </c>
    </row>
    <row r="31" spans="1:7" ht="12.75">
      <c r="A31" s="83" t="s">
        <v>383</v>
      </c>
      <c r="B31" s="17" t="s">
        <v>1063</v>
      </c>
      <c r="C31" s="212"/>
      <c r="D31" s="212"/>
      <c r="E31" s="212">
        <v>0.0835</v>
      </c>
      <c r="F31" s="87">
        <v>42</v>
      </c>
      <c r="G31" s="87">
        <v>42</v>
      </c>
    </row>
    <row r="32" spans="1:7" ht="12.75">
      <c r="A32" s="83" t="s">
        <v>383</v>
      </c>
      <c r="B32" s="17" t="s">
        <v>1064</v>
      </c>
      <c r="C32" s="212"/>
      <c r="D32" s="212"/>
      <c r="E32" s="212">
        <v>0.0802</v>
      </c>
      <c r="F32" s="87">
        <v>45</v>
      </c>
      <c r="G32" s="87" t="s">
        <v>967</v>
      </c>
    </row>
    <row r="33" spans="1:7" ht="12.75">
      <c r="A33" s="83" t="s">
        <v>383</v>
      </c>
      <c r="B33" s="17" t="s">
        <v>1065</v>
      </c>
      <c r="C33" s="212"/>
      <c r="D33" s="212"/>
      <c r="E33" s="212"/>
      <c r="F33" s="87" t="s">
        <v>1066</v>
      </c>
      <c r="G33" s="87" t="s">
        <v>1066</v>
      </c>
    </row>
    <row r="34" spans="1:7" ht="12.75">
      <c r="A34" s="83" t="s">
        <v>383</v>
      </c>
      <c r="B34" s="17" t="s">
        <v>1067</v>
      </c>
      <c r="C34" s="212"/>
      <c r="D34" s="212"/>
      <c r="E34" s="212">
        <v>0.0397</v>
      </c>
      <c r="F34" s="87">
        <v>50</v>
      </c>
      <c r="G34" s="87">
        <v>50</v>
      </c>
    </row>
    <row r="35" spans="1:7" ht="12.75">
      <c r="A35" s="83" t="s">
        <v>383</v>
      </c>
      <c r="B35" s="17" t="s">
        <v>1068</v>
      </c>
      <c r="C35" s="212"/>
      <c r="D35" s="212"/>
      <c r="E35" s="212"/>
      <c r="F35" s="87"/>
      <c r="G35" s="87"/>
    </row>
    <row r="36" spans="1:7" ht="12.75">
      <c r="A36" s="83" t="s">
        <v>383</v>
      </c>
      <c r="B36" s="19" t="s">
        <v>753</v>
      </c>
      <c r="C36" s="214">
        <f>SUM(C6:C35)</f>
        <v>0</v>
      </c>
      <c r="D36" s="214">
        <f>SUM(D6:D35)</f>
        <v>0</v>
      </c>
      <c r="E36" s="214">
        <f>SUM(E6:E35)</f>
        <v>0.9999999999999999</v>
      </c>
      <c r="F36" s="88"/>
      <c r="G36" s="88"/>
    </row>
  </sheetData>
  <mergeCells count="2">
    <mergeCell ref="A1:F1"/>
    <mergeCell ref="B4:G4"/>
  </mergeCells>
  <printOptions/>
  <pageMargins left="0.75" right="0.75" top="1" bottom="1" header="0.5" footer="0.5"/>
  <pageSetup fitToHeight="1" fitToWidth="1" horizontalDpi="600" verticalDpi="600" orientation="landscape" scale="90" r:id="rId1"/>
  <headerFooter alignWithMargins="0">
    <oddHeader>&amp;CCommon Data Set 2004-05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
      <selection activeCell="E14" sqref="E14"/>
    </sheetView>
  </sheetViews>
  <sheetFormatPr defaultColWidth="9.140625" defaultRowHeight="12.75"/>
  <cols>
    <col min="1" max="1" width="88.7109375" style="178" customWidth="1"/>
    <col min="2" max="16384" width="9.140625" style="149" customWidth="1"/>
  </cols>
  <sheetData>
    <row r="1" ht="18">
      <c r="A1" s="172" t="s">
        <v>969</v>
      </c>
    </row>
    <row r="2" ht="25.5">
      <c r="A2" s="173" t="s">
        <v>838</v>
      </c>
    </row>
    <row r="3" ht="12.75">
      <c r="A3" s="173"/>
    </row>
    <row r="4" ht="25.5">
      <c r="A4" s="174" t="s">
        <v>839</v>
      </c>
    </row>
    <row r="5" ht="12.75">
      <c r="A5" s="175"/>
    </row>
    <row r="6" ht="38.25">
      <c r="A6" s="173" t="s">
        <v>1073</v>
      </c>
    </row>
    <row r="7" ht="38.25">
      <c r="A7" s="173" t="s">
        <v>1074</v>
      </c>
    </row>
    <row r="8" ht="12.75">
      <c r="A8" s="173" t="s">
        <v>285</v>
      </c>
    </row>
    <row r="9" ht="25.5">
      <c r="A9" s="173" t="s">
        <v>286</v>
      </c>
    </row>
    <row r="10" ht="25.5">
      <c r="A10" s="173" t="s">
        <v>981</v>
      </c>
    </row>
    <row r="11" ht="51">
      <c r="A11" s="173" t="s">
        <v>982</v>
      </c>
    </row>
    <row r="12" ht="38.25">
      <c r="A12" s="173" t="s">
        <v>983</v>
      </c>
    </row>
    <row r="13" ht="38.25">
      <c r="A13" s="173" t="s">
        <v>110</v>
      </c>
    </row>
    <row r="14" ht="25.5">
      <c r="A14" s="173" t="s">
        <v>111</v>
      </c>
    </row>
    <row r="15" ht="89.25">
      <c r="A15" s="173" t="s">
        <v>112</v>
      </c>
    </row>
    <row r="16" ht="25.5">
      <c r="A16" s="173" t="s">
        <v>1017</v>
      </c>
    </row>
    <row r="17" ht="12.75">
      <c r="A17" s="173" t="s">
        <v>1018</v>
      </c>
    </row>
    <row r="18" ht="38.25">
      <c r="A18" s="173" t="s">
        <v>1019</v>
      </c>
    </row>
    <row r="19" ht="25.5">
      <c r="A19" s="173" t="s">
        <v>1020</v>
      </c>
    </row>
    <row r="20" ht="63.75">
      <c r="A20" s="173" t="s">
        <v>1021</v>
      </c>
    </row>
    <row r="21" ht="12.75">
      <c r="A21" s="173" t="s">
        <v>1022</v>
      </c>
    </row>
    <row r="22" ht="12.75">
      <c r="A22" s="173" t="s">
        <v>1023</v>
      </c>
    </row>
    <row r="23" ht="25.5">
      <c r="A23" s="173" t="s">
        <v>1024</v>
      </c>
    </row>
    <row r="24" ht="38.25">
      <c r="A24" s="173" t="s">
        <v>1025</v>
      </c>
    </row>
    <row r="25" ht="38.25">
      <c r="A25" s="173" t="s">
        <v>171</v>
      </c>
    </row>
    <row r="26" ht="25.5">
      <c r="A26" s="173" t="s">
        <v>172</v>
      </c>
    </row>
    <row r="27" ht="38.25">
      <c r="A27" s="173" t="s">
        <v>173</v>
      </c>
    </row>
    <row r="28" ht="25.5">
      <c r="A28" s="173" t="s">
        <v>174</v>
      </c>
    </row>
    <row r="29" ht="51">
      <c r="A29" s="173" t="s">
        <v>175</v>
      </c>
    </row>
    <row r="30" ht="25.5">
      <c r="A30" s="173" t="s">
        <v>176</v>
      </c>
    </row>
    <row r="31" ht="25.5">
      <c r="A31" s="173" t="s">
        <v>177</v>
      </c>
    </row>
    <row r="32" ht="25.5">
      <c r="A32" s="173" t="s">
        <v>178</v>
      </c>
    </row>
    <row r="33" ht="38.25">
      <c r="A33" s="173" t="s">
        <v>179</v>
      </c>
    </row>
    <row r="34" ht="25.5">
      <c r="A34" s="173" t="s">
        <v>180</v>
      </c>
    </row>
    <row r="35" ht="51">
      <c r="A35" s="173" t="s">
        <v>1035</v>
      </c>
    </row>
    <row r="36" ht="25.5">
      <c r="A36" s="173" t="s">
        <v>1036</v>
      </c>
    </row>
    <row r="37" ht="25.5">
      <c r="A37" s="173" t="s">
        <v>1037</v>
      </c>
    </row>
    <row r="38" ht="25.5">
      <c r="A38" s="173" t="s">
        <v>1038</v>
      </c>
    </row>
    <row r="39" ht="38.25">
      <c r="A39" s="173" t="s">
        <v>1039</v>
      </c>
    </row>
    <row r="40" ht="63.75">
      <c r="A40" s="173" t="s">
        <v>1040</v>
      </c>
    </row>
    <row r="41" ht="12.75">
      <c r="A41" s="173" t="s">
        <v>1041</v>
      </c>
    </row>
    <row r="42" ht="25.5">
      <c r="A42" s="173" t="s">
        <v>1042</v>
      </c>
    </row>
    <row r="43" ht="76.5">
      <c r="A43" s="173" t="s">
        <v>1043</v>
      </c>
    </row>
    <row r="44" ht="25.5">
      <c r="A44" s="173" t="s">
        <v>451</v>
      </c>
    </row>
    <row r="45" ht="38.25">
      <c r="A45" s="173" t="s">
        <v>452</v>
      </c>
    </row>
    <row r="46" ht="38.25">
      <c r="A46" s="173" t="s">
        <v>453</v>
      </c>
    </row>
    <row r="47" ht="25.5">
      <c r="A47" s="173" t="s">
        <v>531</v>
      </c>
    </row>
    <row r="48" ht="63.75">
      <c r="A48" s="173" t="s">
        <v>0</v>
      </c>
    </row>
    <row r="49" ht="25.5">
      <c r="A49" s="173" t="s">
        <v>1</v>
      </c>
    </row>
    <row r="50" ht="38.25">
      <c r="A50" s="173" t="s">
        <v>2</v>
      </c>
    </row>
    <row r="51" ht="38.25">
      <c r="A51" s="173" t="s">
        <v>3</v>
      </c>
    </row>
    <row r="52" ht="38.25">
      <c r="A52" s="173" t="s">
        <v>4</v>
      </c>
    </row>
    <row r="53" ht="38.25">
      <c r="A53" s="173" t="s">
        <v>5</v>
      </c>
    </row>
    <row r="54" ht="51">
      <c r="A54" s="173" t="s">
        <v>6</v>
      </c>
    </row>
    <row r="55" ht="51">
      <c r="A55" s="173" t="s">
        <v>7</v>
      </c>
    </row>
    <row r="56" ht="51">
      <c r="A56" s="173" t="s">
        <v>8</v>
      </c>
    </row>
    <row r="57" ht="38.25">
      <c r="A57" s="173" t="s">
        <v>9</v>
      </c>
    </row>
    <row r="58" ht="12.75">
      <c r="A58" s="173" t="s">
        <v>10</v>
      </c>
    </row>
    <row r="59" ht="38.25">
      <c r="A59" s="173" t="s">
        <v>11</v>
      </c>
    </row>
    <row r="60" ht="25.5">
      <c r="A60" s="173" t="s">
        <v>12</v>
      </c>
    </row>
    <row r="61" ht="25.5">
      <c r="A61" s="173" t="s">
        <v>13</v>
      </c>
    </row>
    <row r="62" ht="63.75">
      <c r="A62" s="173" t="s">
        <v>495</v>
      </c>
    </row>
    <row r="63" ht="25.5">
      <c r="A63" s="173" t="s">
        <v>496</v>
      </c>
    </row>
    <row r="64" ht="25.5">
      <c r="A64" s="173" t="s">
        <v>497</v>
      </c>
    </row>
    <row r="65" ht="38.25">
      <c r="A65" s="173" t="s">
        <v>588</v>
      </c>
    </row>
    <row r="66" ht="25.5">
      <c r="A66" s="173" t="s">
        <v>589</v>
      </c>
    </row>
    <row r="67" ht="25.5">
      <c r="A67" s="173" t="s">
        <v>590</v>
      </c>
    </row>
    <row r="68" ht="38.25">
      <c r="A68" s="173" t="s">
        <v>591</v>
      </c>
    </row>
    <row r="69" ht="25.5">
      <c r="A69" s="173" t="s">
        <v>592</v>
      </c>
    </row>
    <row r="70" ht="12.75">
      <c r="A70" s="173" t="s">
        <v>593</v>
      </c>
    </row>
    <row r="71" ht="38.25">
      <c r="A71" s="173" t="s">
        <v>607</v>
      </c>
    </row>
    <row r="72" ht="38.25">
      <c r="A72" s="173" t="s">
        <v>481</v>
      </c>
    </row>
    <row r="73" ht="12.75">
      <c r="A73" s="173" t="s">
        <v>482</v>
      </c>
    </row>
    <row r="74" ht="38.25">
      <c r="A74" s="173" t="s">
        <v>608</v>
      </c>
    </row>
    <row r="75" ht="38.25">
      <c r="A75" s="173" t="s">
        <v>609</v>
      </c>
    </row>
    <row r="76" ht="25.5">
      <c r="A76" s="173" t="s">
        <v>610</v>
      </c>
    </row>
    <row r="77" ht="25.5">
      <c r="A77" s="173" t="s">
        <v>611</v>
      </c>
    </row>
    <row r="78" ht="25.5">
      <c r="A78" s="173" t="s">
        <v>612</v>
      </c>
    </row>
    <row r="79" ht="25.5">
      <c r="A79" s="173" t="s">
        <v>613</v>
      </c>
    </row>
    <row r="80" ht="38.25">
      <c r="A80" s="173" t="s">
        <v>614</v>
      </c>
    </row>
    <row r="81" ht="25.5">
      <c r="A81" s="173" t="s">
        <v>615</v>
      </c>
    </row>
    <row r="82" ht="25.5">
      <c r="A82" s="173" t="s">
        <v>616</v>
      </c>
    </row>
    <row r="83" ht="25.5">
      <c r="A83" s="173" t="s">
        <v>617</v>
      </c>
    </row>
    <row r="84" ht="25.5">
      <c r="A84" s="173" t="s">
        <v>618</v>
      </c>
    </row>
    <row r="85" ht="51">
      <c r="A85" s="173" t="s">
        <v>498</v>
      </c>
    </row>
    <row r="86" ht="38.25">
      <c r="A86" s="173" t="s">
        <v>499</v>
      </c>
    </row>
    <row r="87" ht="38.25">
      <c r="A87" s="173" t="s">
        <v>500</v>
      </c>
    </row>
    <row r="88" ht="38.25">
      <c r="A88" s="176" t="s">
        <v>501</v>
      </c>
    </row>
    <row r="89" ht="51">
      <c r="A89" s="176" t="s">
        <v>502</v>
      </c>
    </row>
    <row r="90" ht="51">
      <c r="A90" s="176" t="s">
        <v>503</v>
      </c>
    </row>
    <row r="91" ht="38.25">
      <c r="A91" s="173" t="s">
        <v>427</v>
      </c>
    </row>
    <row r="92" ht="25.5">
      <c r="A92" s="173" t="s">
        <v>428</v>
      </c>
    </row>
    <row r="93" ht="38.25">
      <c r="A93" s="173" t="s">
        <v>429</v>
      </c>
    </row>
    <row r="94" ht="12.75">
      <c r="A94" s="173" t="s">
        <v>430</v>
      </c>
    </row>
    <row r="95" ht="25.5">
      <c r="A95" s="173" t="s">
        <v>431</v>
      </c>
    </row>
    <row r="96" ht="38.25">
      <c r="A96" s="173" t="s">
        <v>432</v>
      </c>
    </row>
    <row r="97" ht="38.25">
      <c r="A97" s="173" t="s">
        <v>504</v>
      </c>
    </row>
    <row r="98" ht="25.5">
      <c r="A98" s="173" t="s">
        <v>505</v>
      </c>
    </row>
    <row r="99" ht="38.25">
      <c r="A99" s="173" t="s">
        <v>506</v>
      </c>
    </row>
    <row r="100" ht="25.5">
      <c r="A100" s="173" t="s">
        <v>507</v>
      </c>
    </row>
    <row r="101" ht="25.5">
      <c r="A101" s="173" t="s">
        <v>508</v>
      </c>
    </row>
    <row r="102" ht="38.25">
      <c r="A102" s="173" t="s">
        <v>509</v>
      </c>
    </row>
    <row r="103" ht="76.5">
      <c r="A103" s="173" t="s">
        <v>47</v>
      </c>
    </row>
    <row r="104" ht="25.5">
      <c r="A104" s="173" t="s">
        <v>48</v>
      </c>
    </row>
    <row r="105" ht="38.25">
      <c r="A105" s="173" t="s">
        <v>49</v>
      </c>
    </row>
    <row r="106" ht="38.25">
      <c r="A106" s="173" t="s">
        <v>50</v>
      </c>
    </row>
    <row r="107" ht="25.5">
      <c r="A107" s="173" t="s">
        <v>51</v>
      </c>
    </row>
    <row r="108" ht="38.25">
      <c r="A108" s="173" t="s">
        <v>52</v>
      </c>
    </row>
    <row r="109" ht="63.75">
      <c r="A109" s="173" t="s">
        <v>53</v>
      </c>
    </row>
    <row r="110" ht="25.5">
      <c r="A110" s="173" t="s">
        <v>1014</v>
      </c>
    </row>
    <row r="111" ht="25.5">
      <c r="A111" s="173" t="s">
        <v>1015</v>
      </c>
    </row>
    <row r="112" ht="38.25">
      <c r="A112" s="173" t="s">
        <v>1016</v>
      </c>
    </row>
    <row r="113" ht="38.25">
      <c r="A113" s="173" t="s">
        <v>65</v>
      </c>
    </row>
    <row r="114" ht="25.5">
      <c r="A114" s="173" t="s">
        <v>66</v>
      </c>
    </row>
    <row r="115" ht="12.75">
      <c r="A115" s="173" t="s">
        <v>741</v>
      </c>
    </row>
    <row r="116" ht="25.5">
      <c r="A116" s="173" t="s">
        <v>742</v>
      </c>
    </row>
    <row r="117" ht="38.25">
      <c r="A117" s="173" t="s">
        <v>743</v>
      </c>
    </row>
    <row r="118" ht="25.5">
      <c r="A118" s="173" t="s">
        <v>744</v>
      </c>
    </row>
    <row r="119" ht="25.5">
      <c r="A119" s="173" t="s">
        <v>745</v>
      </c>
    </row>
    <row r="120" ht="38.25">
      <c r="A120" s="173" t="s">
        <v>862</v>
      </c>
    </row>
    <row r="121" ht="25.5">
      <c r="A121" s="173" t="s">
        <v>863</v>
      </c>
    </row>
    <row r="122" ht="38.25">
      <c r="A122" s="173" t="s">
        <v>864</v>
      </c>
    </row>
    <row r="123" ht="25.5">
      <c r="A123" s="173" t="s">
        <v>606</v>
      </c>
    </row>
    <row r="124" ht="25.5">
      <c r="A124" s="173" t="s">
        <v>483</v>
      </c>
    </row>
    <row r="125" ht="25.5">
      <c r="A125" s="173" t="s">
        <v>80</v>
      </c>
    </row>
    <row r="126" ht="25.5">
      <c r="A126" s="173" t="s">
        <v>81</v>
      </c>
    </row>
    <row r="127" ht="38.25">
      <c r="A127" s="173" t="s">
        <v>82</v>
      </c>
    </row>
    <row r="129" ht="12.75">
      <c r="A129" s="177" t="s">
        <v>557</v>
      </c>
    </row>
    <row r="131" ht="12.75">
      <c r="A131" s="237" t="s">
        <v>443</v>
      </c>
    </row>
    <row r="132" ht="25.5">
      <c r="A132" s="173" t="s">
        <v>754</v>
      </c>
    </row>
    <row r="133" ht="51">
      <c r="A133" s="173" t="s">
        <v>217</v>
      </c>
    </row>
    <row r="134" ht="25.5">
      <c r="A134" s="173" t="s">
        <v>558</v>
      </c>
    </row>
    <row r="135" ht="25.5">
      <c r="A135" s="173" t="s">
        <v>559</v>
      </c>
    </row>
    <row r="136" ht="38.25">
      <c r="A136" s="173" t="s">
        <v>560</v>
      </c>
    </row>
    <row r="137" ht="25.5">
      <c r="A137" s="173" t="s">
        <v>970</v>
      </c>
    </row>
    <row r="138" ht="25.5">
      <c r="A138" s="173" t="s">
        <v>485</v>
      </c>
    </row>
    <row r="139" ht="63.75">
      <c r="A139" s="173" t="s">
        <v>971</v>
      </c>
    </row>
    <row r="140" ht="12.75">
      <c r="A140" s="173" t="s">
        <v>547</v>
      </c>
    </row>
    <row r="141" ht="12.75">
      <c r="A141" s="174" t="s">
        <v>548</v>
      </c>
    </row>
    <row r="142" ht="12.75">
      <c r="A142" s="174" t="s">
        <v>549</v>
      </c>
    </row>
    <row r="143" ht="12.75">
      <c r="A143" s="174" t="s">
        <v>550</v>
      </c>
    </row>
    <row r="144" ht="12.75">
      <c r="A144" s="174" t="s">
        <v>551</v>
      </c>
    </row>
    <row r="145" ht="12.75">
      <c r="A145" s="174" t="s">
        <v>552</v>
      </c>
    </row>
    <row r="146" ht="12.75">
      <c r="A146" s="174" t="s">
        <v>553</v>
      </c>
    </row>
    <row r="147" ht="12.75">
      <c r="A147" s="174" t="s">
        <v>554</v>
      </c>
    </row>
    <row r="148" ht="12.75">
      <c r="A148" s="174" t="s">
        <v>555</v>
      </c>
    </row>
    <row r="149" ht="12.75">
      <c r="A149" s="174" t="s">
        <v>556</v>
      </c>
    </row>
    <row r="150" ht="25.5">
      <c r="A150" s="173" t="s">
        <v>486</v>
      </c>
    </row>
    <row r="151" ht="51">
      <c r="A151" s="173" t="s">
        <v>444</v>
      </c>
    </row>
    <row r="152" ht="25.5">
      <c r="A152" s="173" t="s">
        <v>445</v>
      </c>
    </row>
  </sheetData>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69"/>
  <sheetViews>
    <sheetView workbookViewId="0" topLeftCell="A70">
      <selection activeCell="H18" sqref="H18"/>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0" t="s">
        <v>304</v>
      </c>
      <c r="B1" s="370"/>
      <c r="C1" s="370"/>
      <c r="D1" s="366"/>
    </row>
    <row r="2" spans="3:4" ht="12.75">
      <c r="C2" s="371"/>
      <c r="D2" s="371"/>
    </row>
    <row r="3" spans="1:4" ht="12.75">
      <c r="A3" s="2" t="s">
        <v>933</v>
      </c>
      <c r="B3" s="191" t="s">
        <v>934</v>
      </c>
      <c r="C3" s="46"/>
      <c r="D3" s="46"/>
    </row>
    <row r="4" spans="1:4" ht="12.75">
      <c r="A4" s="2" t="s">
        <v>933</v>
      </c>
      <c r="B4" s="192" t="s">
        <v>935</v>
      </c>
      <c r="C4" s="185"/>
      <c r="D4" s="252" t="s">
        <v>137</v>
      </c>
    </row>
    <row r="5" spans="1:4" ht="12.75">
      <c r="A5" s="2" t="s">
        <v>933</v>
      </c>
      <c r="B5" s="192" t="s">
        <v>936</v>
      </c>
      <c r="C5" s="185"/>
      <c r="D5" s="252" t="s">
        <v>138</v>
      </c>
    </row>
    <row r="6" spans="1:4" ht="12.75">
      <c r="A6" s="2" t="s">
        <v>933</v>
      </c>
      <c r="B6" s="192" t="s">
        <v>937</v>
      </c>
      <c r="C6" s="185"/>
      <c r="D6" s="252" t="s">
        <v>139</v>
      </c>
    </row>
    <row r="7" spans="1:4" ht="25.5">
      <c r="A7" s="2" t="s">
        <v>933</v>
      </c>
      <c r="B7" s="192" t="s">
        <v>306</v>
      </c>
      <c r="C7" s="185"/>
      <c r="D7" s="252" t="s">
        <v>140</v>
      </c>
    </row>
    <row r="8" spans="1:4" ht="12.75">
      <c r="A8" s="2" t="s">
        <v>933</v>
      </c>
      <c r="B8" s="192" t="s">
        <v>938</v>
      </c>
      <c r="C8" s="185"/>
      <c r="D8" s="252" t="s">
        <v>141</v>
      </c>
    </row>
    <row r="9" spans="1:4" ht="12.75">
      <c r="A9" s="2" t="s">
        <v>933</v>
      </c>
      <c r="B9" s="192" t="s">
        <v>939</v>
      </c>
      <c r="C9" s="185"/>
      <c r="D9" s="252" t="s">
        <v>142</v>
      </c>
    </row>
    <row r="10" spans="1:4" ht="12.75">
      <c r="A10" s="2" t="s">
        <v>933</v>
      </c>
      <c r="B10" s="192" t="s">
        <v>940</v>
      </c>
      <c r="C10" s="185"/>
      <c r="D10" s="252" t="s">
        <v>143</v>
      </c>
    </row>
    <row r="11" spans="1:4" ht="12.75">
      <c r="A11" s="2" t="s">
        <v>933</v>
      </c>
      <c r="B11" s="192" t="s">
        <v>941</v>
      </c>
      <c r="C11" s="185"/>
      <c r="D11" s="253" t="s">
        <v>144</v>
      </c>
    </row>
    <row r="12" spans="1:6" ht="12.75">
      <c r="A12" s="2" t="s">
        <v>933</v>
      </c>
      <c r="B12" s="43" t="s">
        <v>942</v>
      </c>
      <c r="C12" s="46"/>
      <c r="D12" s="189"/>
      <c r="E12" s="188" t="s">
        <v>103</v>
      </c>
      <c r="F12" s="22" t="s">
        <v>104</v>
      </c>
    </row>
    <row r="13" spans="1:6" ht="12.75">
      <c r="A13" s="2"/>
      <c r="B13" s="43"/>
      <c r="C13" s="46"/>
      <c r="D13" s="189"/>
      <c r="E13" s="254" t="s">
        <v>145</v>
      </c>
      <c r="F13" s="8"/>
    </row>
    <row r="14" spans="1:4" ht="12.75">
      <c r="A14" s="2" t="s">
        <v>933</v>
      </c>
      <c r="B14" s="193" t="s">
        <v>943</v>
      </c>
      <c r="C14" s="194"/>
      <c r="D14" s="195"/>
    </row>
    <row r="15" spans="1:4" ht="12.75">
      <c r="A15" s="2"/>
      <c r="B15" s="255" t="s">
        <v>146</v>
      </c>
      <c r="C15" s="187"/>
      <c r="D15" s="190"/>
    </row>
    <row r="16" spans="1:4" ht="12.75">
      <c r="A16" s="2"/>
      <c r="B16" s="222"/>
      <c r="C16" s="223"/>
      <c r="D16" s="223"/>
    </row>
    <row r="17" spans="1:4" ht="53.25" customHeight="1">
      <c r="A17" s="224" t="s">
        <v>272</v>
      </c>
      <c r="B17" s="373" t="s">
        <v>454</v>
      </c>
      <c r="C17" s="373"/>
      <c r="D17" s="373"/>
    </row>
    <row r="18" spans="1:4" ht="53.25" customHeight="1">
      <c r="A18" s="2"/>
      <c r="B18" s="374"/>
      <c r="C18" s="375"/>
      <c r="D18" s="376"/>
    </row>
    <row r="19" spans="3:4" ht="12.75">
      <c r="C19" s="6"/>
      <c r="D19" s="6"/>
    </row>
    <row r="20" spans="1:4" ht="12.75">
      <c r="A20" s="2" t="s">
        <v>446</v>
      </c>
      <c r="B20" s="10" t="s">
        <v>305</v>
      </c>
      <c r="C20" s="372"/>
      <c r="D20" s="372"/>
    </row>
    <row r="21" spans="1:4" ht="12.75">
      <c r="A21" s="2" t="s">
        <v>446</v>
      </c>
      <c r="B21" s="8" t="s">
        <v>1069</v>
      </c>
      <c r="C21" s="367" t="s">
        <v>147</v>
      </c>
      <c r="D21" s="367"/>
    </row>
    <row r="22" spans="1:4" ht="12.75">
      <c r="A22" s="2" t="s">
        <v>446</v>
      </c>
      <c r="B22" s="8" t="s">
        <v>306</v>
      </c>
      <c r="C22" s="367" t="s">
        <v>148</v>
      </c>
      <c r="D22" s="367"/>
    </row>
    <row r="23" spans="1:4" ht="12.75">
      <c r="A23" s="2" t="s">
        <v>446</v>
      </c>
      <c r="B23" s="182" t="s">
        <v>563</v>
      </c>
      <c r="C23" s="367" t="s">
        <v>149</v>
      </c>
      <c r="D23" s="367"/>
    </row>
    <row r="24" spans="1:4" ht="12.75">
      <c r="A24" s="2" t="s">
        <v>446</v>
      </c>
      <c r="B24" s="182" t="s">
        <v>562</v>
      </c>
      <c r="C24" s="368"/>
      <c r="D24" s="369"/>
    </row>
    <row r="25" spans="1:4" ht="12.75">
      <c r="A25" s="2" t="s">
        <v>446</v>
      </c>
      <c r="B25" s="182" t="s">
        <v>563</v>
      </c>
      <c r="C25" s="368"/>
      <c r="D25" s="369"/>
    </row>
    <row r="26" spans="1:4" ht="12.75">
      <c r="A26" s="2" t="s">
        <v>446</v>
      </c>
      <c r="B26" s="8" t="s">
        <v>564</v>
      </c>
      <c r="C26" s="367" t="s">
        <v>150</v>
      </c>
      <c r="D26" s="367"/>
    </row>
    <row r="27" spans="1:4" ht="12.75">
      <c r="A27" s="2" t="s">
        <v>446</v>
      </c>
      <c r="B27" s="8" t="s">
        <v>307</v>
      </c>
      <c r="C27" s="377" t="s">
        <v>151</v>
      </c>
      <c r="D27" s="367"/>
    </row>
    <row r="28" spans="1:4" ht="12.75">
      <c r="A28" s="2" t="s">
        <v>446</v>
      </c>
      <c r="B28" s="8" t="s">
        <v>308</v>
      </c>
      <c r="C28" s="367" t="s">
        <v>152</v>
      </c>
      <c r="D28" s="367"/>
    </row>
    <row r="29" spans="1:4" ht="12.75">
      <c r="A29" s="2" t="s">
        <v>446</v>
      </c>
      <c r="B29" s="8" t="s">
        <v>309</v>
      </c>
      <c r="C29" s="367"/>
      <c r="D29" s="367"/>
    </row>
    <row r="30" spans="1:4" ht="12.75">
      <c r="A30" s="2" t="s">
        <v>446</v>
      </c>
      <c r="B30" s="8" t="s">
        <v>565</v>
      </c>
      <c r="C30" s="368" t="s">
        <v>148</v>
      </c>
      <c r="D30" s="369"/>
    </row>
    <row r="31" spans="1:4" ht="12.75">
      <c r="A31" s="2" t="s">
        <v>446</v>
      </c>
      <c r="B31" s="8" t="s">
        <v>563</v>
      </c>
      <c r="C31" s="368" t="s">
        <v>153</v>
      </c>
      <c r="D31" s="369"/>
    </row>
    <row r="32" spans="1:4" ht="12.75">
      <c r="A32" s="2" t="s">
        <v>446</v>
      </c>
      <c r="B32" s="8" t="s">
        <v>755</v>
      </c>
      <c r="C32" s="367" t="s">
        <v>154</v>
      </c>
      <c r="D32" s="367"/>
    </row>
    <row r="33" spans="1:4" ht="12.75">
      <c r="A33" s="2" t="s">
        <v>446</v>
      </c>
      <c r="B33" s="8" t="s">
        <v>310</v>
      </c>
      <c r="C33" s="362" t="s">
        <v>155</v>
      </c>
      <c r="D33" s="363"/>
    </row>
    <row r="34" spans="1:4" ht="38.25">
      <c r="A34" s="2" t="s">
        <v>446</v>
      </c>
      <c r="B34" s="9" t="s">
        <v>311</v>
      </c>
      <c r="C34" s="362" t="s">
        <v>156</v>
      </c>
      <c r="D34" s="363"/>
    </row>
    <row r="36" spans="1:4" ht="12.75">
      <c r="A36" s="2" t="s">
        <v>447</v>
      </c>
      <c r="B36" s="364" t="s">
        <v>312</v>
      </c>
      <c r="C36" s="365"/>
      <c r="D36" s="366"/>
    </row>
    <row r="37" spans="1:3" ht="12.75">
      <c r="A37" s="2" t="s">
        <v>447</v>
      </c>
      <c r="B37" s="11" t="s">
        <v>313</v>
      </c>
      <c r="C37" s="256" t="s">
        <v>157</v>
      </c>
    </row>
    <row r="38" spans="1:3" ht="12.75">
      <c r="A38" s="2" t="s">
        <v>447</v>
      </c>
      <c r="B38" s="11" t="s">
        <v>314</v>
      </c>
      <c r="C38" s="90"/>
    </row>
    <row r="39" spans="1:3" ht="12.75">
      <c r="A39" s="2" t="s">
        <v>447</v>
      </c>
      <c r="B39" s="11" t="s">
        <v>315</v>
      </c>
      <c r="C39" s="90"/>
    </row>
    <row r="40" spans="1:2" ht="12.75">
      <c r="A40" s="2"/>
      <c r="B40" s="3"/>
    </row>
    <row r="41" spans="1:2" ht="12.75">
      <c r="A41" s="2" t="s">
        <v>448</v>
      </c>
      <c r="B41" s="3" t="s">
        <v>566</v>
      </c>
    </row>
    <row r="42" spans="1:3" ht="12.75">
      <c r="A42" s="2" t="s">
        <v>448</v>
      </c>
      <c r="B42" s="11" t="s">
        <v>316</v>
      </c>
      <c r="C42" s="256" t="s">
        <v>157</v>
      </c>
    </row>
    <row r="43" spans="1:3" ht="12.75">
      <c r="A43" s="2" t="s">
        <v>448</v>
      </c>
      <c r="B43" s="11" t="s">
        <v>317</v>
      </c>
      <c r="C43" s="90"/>
    </row>
    <row r="44" spans="1:3" ht="12.75">
      <c r="A44" s="2" t="s">
        <v>448</v>
      </c>
      <c r="B44" s="11" t="s">
        <v>318</v>
      </c>
      <c r="C44" s="90"/>
    </row>
    <row r="45" spans="1:2" ht="12.75">
      <c r="A45" s="2"/>
      <c r="B45" s="3"/>
    </row>
    <row r="46" spans="1:3" ht="12.75">
      <c r="A46" s="2" t="s">
        <v>449</v>
      </c>
      <c r="B46" s="3" t="s">
        <v>319</v>
      </c>
      <c r="C46" s="4"/>
    </row>
    <row r="47" spans="1:3" ht="12.75">
      <c r="A47" s="2" t="s">
        <v>449</v>
      </c>
      <c r="B47" s="11" t="s">
        <v>320</v>
      </c>
      <c r="C47" s="256" t="s">
        <v>157</v>
      </c>
    </row>
    <row r="48" spans="1:3" ht="12.75">
      <c r="A48" s="2" t="s">
        <v>449</v>
      </c>
      <c r="B48" s="11" t="s">
        <v>321</v>
      </c>
      <c r="C48" s="89"/>
    </row>
    <row r="49" spans="1:3" ht="12.75">
      <c r="A49" s="2" t="s">
        <v>449</v>
      </c>
      <c r="B49" s="11" t="s">
        <v>322</v>
      </c>
      <c r="C49" s="89"/>
    </row>
    <row r="50" spans="1:3" ht="12.75">
      <c r="A50" s="2" t="s">
        <v>449</v>
      </c>
      <c r="B50" s="12" t="s">
        <v>323</v>
      </c>
      <c r="C50" s="89"/>
    </row>
    <row r="51" spans="1:3" ht="12.75">
      <c r="A51" s="2" t="s">
        <v>449</v>
      </c>
      <c r="B51" s="11" t="s">
        <v>324</v>
      </c>
      <c r="C51" s="89"/>
    </row>
    <row r="52" spans="1:3" ht="12.75">
      <c r="A52" s="2" t="s">
        <v>449</v>
      </c>
      <c r="B52" s="13" t="s">
        <v>325</v>
      </c>
      <c r="C52" s="89"/>
    </row>
    <row r="53" spans="1:3" ht="12.75">
      <c r="A53" s="2"/>
      <c r="B53" s="92"/>
      <c r="C53" s="91"/>
    </row>
    <row r="54" spans="1:3" ht="12.75">
      <c r="A54" s="2" t="s">
        <v>449</v>
      </c>
      <c r="B54" s="13" t="s">
        <v>326</v>
      </c>
      <c r="C54" s="89"/>
    </row>
    <row r="55" spans="1:3" ht="12.75">
      <c r="A55" s="2"/>
      <c r="B55" s="15"/>
      <c r="C55" s="16"/>
    </row>
    <row r="56" spans="1:3" ht="12.75">
      <c r="A56" s="2"/>
      <c r="B56" s="3"/>
      <c r="C56" s="4"/>
    </row>
    <row r="57" spans="1:2" ht="12.75">
      <c r="A57" s="2" t="s">
        <v>450</v>
      </c>
      <c r="B57" s="3" t="s">
        <v>567</v>
      </c>
    </row>
    <row r="58" spans="1:3" ht="12.75">
      <c r="A58" s="2" t="s">
        <v>450</v>
      </c>
      <c r="B58" s="11" t="s">
        <v>327</v>
      </c>
      <c r="C58" s="90"/>
    </row>
    <row r="59" spans="1:3" ht="12.75">
      <c r="A59" s="2" t="s">
        <v>450</v>
      </c>
      <c r="B59" s="11" t="s">
        <v>328</v>
      </c>
      <c r="C59" s="90"/>
    </row>
    <row r="60" spans="1:3" ht="12.75">
      <c r="A60" s="2" t="s">
        <v>450</v>
      </c>
      <c r="B60" s="11" t="s">
        <v>329</v>
      </c>
      <c r="C60" s="90"/>
    </row>
    <row r="61" spans="1:3" ht="12.75">
      <c r="A61" s="2" t="s">
        <v>450</v>
      </c>
      <c r="B61" s="11" t="s">
        <v>330</v>
      </c>
      <c r="C61" s="90"/>
    </row>
    <row r="62" spans="1:3" ht="12.75">
      <c r="A62" s="2" t="s">
        <v>450</v>
      </c>
      <c r="B62" s="11" t="s">
        <v>331</v>
      </c>
      <c r="C62" s="90"/>
    </row>
    <row r="63" spans="1:3" ht="12.75">
      <c r="A63" s="2" t="s">
        <v>450</v>
      </c>
      <c r="B63" s="11" t="s">
        <v>332</v>
      </c>
      <c r="C63" s="256" t="s">
        <v>157</v>
      </c>
    </row>
    <row r="64" spans="1:3" ht="12.75">
      <c r="A64" s="2" t="s">
        <v>450</v>
      </c>
      <c r="B64" s="11" t="s">
        <v>333</v>
      </c>
      <c r="C64" s="256"/>
    </row>
    <row r="65" spans="1:3" ht="12.75">
      <c r="A65" s="2" t="s">
        <v>450</v>
      </c>
      <c r="B65" s="11" t="s">
        <v>334</v>
      </c>
      <c r="C65" s="256" t="s">
        <v>157</v>
      </c>
    </row>
    <row r="66" spans="1:3" ht="12.75">
      <c r="A66" s="2" t="s">
        <v>450</v>
      </c>
      <c r="B66" s="11" t="s">
        <v>335</v>
      </c>
      <c r="C66" s="256"/>
    </row>
    <row r="67" spans="1:3" ht="12.75">
      <c r="A67" s="2" t="s">
        <v>450</v>
      </c>
      <c r="B67" s="11" t="s">
        <v>336</v>
      </c>
      <c r="C67" s="256" t="s">
        <v>157</v>
      </c>
    </row>
    <row r="68" spans="1:3" ht="12.75">
      <c r="A68" s="2" t="s">
        <v>450</v>
      </c>
      <c r="B68" s="11" t="s">
        <v>337</v>
      </c>
      <c r="C68" s="256" t="s">
        <v>157</v>
      </c>
    </row>
    <row r="69" spans="1:3" ht="12.75">
      <c r="A69" s="2" t="s">
        <v>450</v>
      </c>
      <c r="B69" s="11" t="s">
        <v>338</v>
      </c>
      <c r="C69" s="90"/>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6:D36"/>
    <mergeCell ref="C28:D28"/>
    <mergeCell ref="C29:D29"/>
    <mergeCell ref="C32:D32"/>
    <mergeCell ref="C33:D33"/>
    <mergeCell ref="C30:D30"/>
    <mergeCell ref="C31:D31"/>
  </mergeCells>
  <hyperlinks>
    <hyperlink ref="D11" r:id="rId1" display="ebarlow@uh.edu"/>
    <hyperlink ref="B15" r:id="rId2" display="www.uh.edu/oppa"/>
    <hyperlink ref="C27" r:id="rId3" display="www.uh.edu"/>
    <hyperlink ref="C33" r:id="rId4" display="admissions@uh.edu"/>
    <hyperlink ref="C34" r:id="rId5" display="www.uh.edu/enroll/admis"/>
  </hyperlinks>
  <printOptions/>
  <pageMargins left="0.75" right="0.75" top="0.5" bottom="0.5" header="0.5" footer="0.5"/>
  <pageSetup horizontalDpi="600" verticalDpi="600" orientation="portrait" scale="73" r:id="rId6"/>
  <headerFooter alignWithMargins="0">
    <oddHeader>&amp;CCommon Data Set 2004-05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workbookViewId="0" topLeftCell="A109">
      <selection activeCell="J18" sqref="J18"/>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0" t="s">
        <v>339</v>
      </c>
      <c r="B1" s="370"/>
      <c r="C1" s="370"/>
      <c r="D1" s="370"/>
      <c r="E1" s="370"/>
      <c r="F1" s="370"/>
    </row>
    <row r="3" spans="1:6" s="271" customFormat="1" ht="27.75" customHeight="1">
      <c r="A3" s="270" t="s">
        <v>55</v>
      </c>
      <c r="B3" s="348" t="s">
        <v>455</v>
      </c>
      <c r="C3" s="337"/>
      <c r="D3" s="337"/>
      <c r="E3" s="337"/>
      <c r="F3" s="337"/>
    </row>
    <row r="4" spans="1:6" s="271" customFormat="1" ht="12.75">
      <c r="A4" s="270" t="s">
        <v>55</v>
      </c>
      <c r="B4" s="274"/>
      <c r="C4" s="338" t="s">
        <v>340</v>
      </c>
      <c r="D4" s="338"/>
      <c r="E4" s="338" t="s">
        <v>341</v>
      </c>
      <c r="F4" s="338"/>
    </row>
    <row r="5" spans="1:6" s="271" customFormat="1" ht="12.75">
      <c r="A5" s="270" t="s">
        <v>55</v>
      </c>
      <c r="B5" s="211"/>
      <c r="C5" s="273" t="s">
        <v>342</v>
      </c>
      <c r="D5" s="273" t="s">
        <v>343</v>
      </c>
      <c r="E5" s="273" t="s">
        <v>342</v>
      </c>
      <c r="F5" s="273" t="s">
        <v>343</v>
      </c>
    </row>
    <row r="6" spans="1:6" s="271" customFormat="1" ht="12.75">
      <c r="A6" s="270" t="s">
        <v>55</v>
      </c>
      <c r="B6" s="275" t="s">
        <v>344</v>
      </c>
      <c r="C6" s="273"/>
      <c r="D6" s="273"/>
      <c r="E6" s="273"/>
      <c r="F6" s="273"/>
    </row>
    <row r="7" spans="1:6" s="271" customFormat="1" ht="25.5">
      <c r="A7" s="270" t="s">
        <v>55</v>
      </c>
      <c r="B7" s="276" t="s">
        <v>345</v>
      </c>
      <c r="C7" s="277">
        <v>1410</v>
      </c>
      <c r="D7" s="277">
        <v>1619</v>
      </c>
      <c r="E7" s="277">
        <v>168</v>
      </c>
      <c r="F7" s="277">
        <v>170</v>
      </c>
    </row>
    <row r="8" spans="1:6" s="271" customFormat="1" ht="12.75">
      <c r="A8" s="270" t="s">
        <v>55</v>
      </c>
      <c r="B8" s="274" t="s">
        <v>346</v>
      </c>
      <c r="C8" s="277">
        <v>969</v>
      </c>
      <c r="D8" s="277">
        <v>920</v>
      </c>
      <c r="E8" s="277">
        <v>374</v>
      </c>
      <c r="F8" s="277">
        <v>295</v>
      </c>
    </row>
    <row r="9" spans="1:6" s="271" customFormat="1" ht="12.75">
      <c r="A9" s="270" t="s">
        <v>55</v>
      </c>
      <c r="B9" s="274" t="s">
        <v>347</v>
      </c>
      <c r="C9" s="277">
        <v>6639</v>
      </c>
      <c r="D9" s="277">
        <v>7319</v>
      </c>
      <c r="E9" s="277">
        <v>3166</v>
      </c>
      <c r="F9" s="277">
        <v>3317</v>
      </c>
    </row>
    <row r="10" spans="1:6" s="271" customFormat="1" ht="12.75">
      <c r="A10" s="270" t="s">
        <v>55</v>
      </c>
      <c r="B10" s="278" t="s">
        <v>348</v>
      </c>
      <c r="C10" s="279">
        <f>SUM(C7:C9)</f>
        <v>9018</v>
      </c>
      <c r="D10" s="279">
        <f>SUM(D7:D9)</f>
        <v>9858</v>
      </c>
      <c r="E10" s="279">
        <f>SUM(E7:E9)</f>
        <v>3708</v>
      </c>
      <c r="F10" s="279">
        <f>SUM(F7:F9)</f>
        <v>3782</v>
      </c>
    </row>
    <row r="11" spans="1:6" s="271" customFormat="1" ht="25.5">
      <c r="A11" s="270" t="s">
        <v>55</v>
      </c>
      <c r="B11" s="276" t="s">
        <v>349</v>
      </c>
      <c r="C11" s="277">
        <v>97</v>
      </c>
      <c r="D11" s="277">
        <v>115</v>
      </c>
      <c r="E11" s="277">
        <v>330</v>
      </c>
      <c r="F11" s="277">
        <v>404</v>
      </c>
    </row>
    <row r="12" spans="1:6" s="271" customFormat="1" ht="12.75">
      <c r="A12" s="270" t="s">
        <v>55</v>
      </c>
      <c r="B12" s="278" t="s">
        <v>350</v>
      </c>
      <c r="C12" s="279">
        <f>SUM(C10:C11)</f>
        <v>9115</v>
      </c>
      <c r="D12" s="279">
        <f>SUM(D10:D11)</f>
        <v>9973</v>
      </c>
      <c r="E12" s="279">
        <f>SUM(E10:E11)</f>
        <v>4038</v>
      </c>
      <c r="F12" s="279">
        <f>SUM(F10:F11)</f>
        <v>4186</v>
      </c>
    </row>
    <row r="13" spans="1:6" s="271" customFormat="1" ht="12.75">
      <c r="A13" s="270" t="s">
        <v>55</v>
      </c>
      <c r="B13" s="275" t="s">
        <v>351</v>
      </c>
      <c r="C13" s="280"/>
      <c r="D13" s="280"/>
      <c r="E13" s="280"/>
      <c r="F13" s="280"/>
    </row>
    <row r="14" spans="1:6" s="271" customFormat="1" ht="25.5">
      <c r="A14" s="270" t="s">
        <v>55</v>
      </c>
      <c r="B14" s="281" t="s">
        <v>17</v>
      </c>
      <c r="C14" s="282">
        <v>169</v>
      </c>
      <c r="D14" s="282">
        <v>204</v>
      </c>
      <c r="E14" s="282">
        <v>1</v>
      </c>
      <c r="F14" s="282">
        <v>1</v>
      </c>
    </row>
    <row r="15" spans="1:6" s="271" customFormat="1" ht="12.75">
      <c r="A15" s="270" t="s">
        <v>55</v>
      </c>
      <c r="B15" s="283" t="s">
        <v>18</v>
      </c>
      <c r="C15" s="282">
        <v>522</v>
      </c>
      <c r="D15" s="282">
        <v>813</v>
      </c>
      <c r="E15" s="282">
        <v>137</v>
      </c>
      <c r="F15" s="282">
        <v>106</v>
      </c>
    </row>
    <row r="16" spans="1:6" s="271" customFormat="1" ht="12.75">
      <c r="A16" s="270" t="s">
        <v>55</v>
      </c>
      <c r="B16" s="278" t="s">
        <v>19</v>
      </c>
      <c r="C16" s="284">
        <f>SUM(C14,C15)</f>
        <v>691</v>
      </c>
      <c r="D16" s="284">
        <f>SUM(D14,D15)</f>
        <v>1017</v>
      </c>
      <c r="E16" s="284">
        <f>SUM(E14,E15)</f>
        <v>138</v>
      </c>
      <c r="F16" s="284">
        <f>SUM(F14,F15)</f>
        <v>107</v>
      </c>
    </row>
    <row r="17" spans="1:6" s="271" customFormat="1" ht="12.75">
      <c r="A17" s="270" t="s">
        <v>55</v>
      </c>
      <c r="B17" s="275" t="s">
        <v>20</v>
      </c>
      <c r="C17" s="280"/>
      <c r="D17" s="280"/>
      <c r="E17" s="280"/>
      <c r="F17" s="280"/>
    </row>
    <row r="18" spans="1:6" s="271" customFormat="1" ht="12.75">
      <c r="A18" s="270" t="s">
        <v>55</v>
      </c>
      <c r="B18" s="283" t="s">
        <v>21</v>
      </c>
      <c r="C18" s="282">
        <v>495</v>
      </c>
      <c r="D18" s="282">
        <v>483</v>
      </c>
      <c r="E18" s="282">
        <v>182</v>
      </c>
      <c r="F18" s="282">
        <v>188</v>
      </c>
    </row>
    <row r="19" spans="1:6" s="271" customFormat="1" ht="12.75">
      <c r="A19" s="270" t="s">
        <v>55</v>
      </c>
      <c r="B19" s="283" t="s">
        <v>347</v>
      </c>
      <c r="C19" s="282">
        <v>1044</v>
      </c>
      <c r="D19" s="282">
        <v>1028</v>
      </c>
      <c r="E19" s="282">
        <v>926</v>
      </c>
      <c r="F19" s="282">
        <v>1104</v>
      </c>
    </row>
    <row r="20" spans="1:6" s="271" customFormat="1" ht="25.5">
      <c r="A20" s="270" t="s">
        <v>55</v>
      </c>
      <c r="B20" s="281" t="s">
        <v>22</v>
      </c>
      <c r="C20" s="282">
        <v>26</v>
      </c>
      <c r="D20" s="282">
        <v>25</v>
      </c>
      <c r="E20" s="282">
        <v>149</v>
      </c>
      <c r="F20" s="282">
        <v>265</v>
      </c>
    </row>
    <row r="21" spans="1:6" s="271" customFormat="1" ht="12.75">
      <c r="A21" s="270" t="s">
        <v>55</v>
      </c>
      <c r="B21" s="278" t="s">
        <v>23</v>
      </c>
      <c r="C21" s="284">
        <f>SUM(C18:C20)</f>
        <v>1565</v>
      </c>
      <c r="D21" s="284">
        <f>SUM(D18:D20)</f>
        <v>1536</v>
      </c>
      <c r="E21" s="284">
        <f>SUM(E18:E20)</f>
        <v>1257</v>
      </c>
      <c r="F21" s="284">
        <f>SUM(F18:F20)</f>
        <v>1557</v>
      </c>
    </row>
    <row r="22" spans="1:6" s="271" customFormat="1" ht="12.75">
      <c r="A22" s="270" t="s">
        <v>55</v>
      </c>
      <c r="B22" s="346" t="s">
        <v>24</v>
      </c>
      <c r="C22" s="346"/>
      <c r="D22" s="346"/>
      <c r="E22" s="346"/>
      <c r="F22" s="285">
        <f>SUM(C12:F12)</f>
        <v>27312</v>
      </c>
    </row>
    <row r="23" spans="1:6" s="271" customFormat="1" ht="12.75">
      <c r="A23" s="270" t="s">
        <v>55</v>
      </c>
      <c r="B23" s="346" t="s">
        <v>25</v>
      </c>
      <c r="C23" s="346"/>
      <c r="D23" s="346"/>
      <c r="E23" s="346"/>
      <c r="F23" s="286">
        <f>SUM(C16:F16)+SUM(C21:F21)</f>
        <v>7868</v>
      </c>
    </row>
    <row r="24" spans="1:6" s="271" customFormat="1" ht="12.75">
      <c r="A24" s="270" t="s">
        <v>55</v>
      </c>
      <c r="B24" s="347" t="s">
        <v>26</v>
      </c>
      <c r="C24" s="347"/>
      <c r="D24" s="347"/>
      <c r="E24" s="347"/>
      <c r="F24" s="287">
        <f>SUM(F22:F23)</f>
        <v>35180</v>
      </c>
    </row>
    <row r="26" spans="1:6" s="271" customFormat="1" ht="54" customHeight="1">
      <c r="A26" s="270" t="s">
        <v>56</v>
      </c>
      <c r="B26" s="348" t="s">
        <v>456</v>
      </c>
      <c r="C26" s="337"/>
      <c r="D26" s="337"/>
      <c r="E26" s="337"/>
      <c r="F26" s="337"/>
    </row>
    <row r="27" spans="1:6" s="271" customFormat="1" ht="60">
      <c r="A27" s="270" t="s">
        <v>56</v>
      </c>
      <c r="B27" s="345"/>
      <c r="C27" s="345"/>
      <c r="D27" s="291" t="s">
        <v>27</v>
      </c>
      <c r="E27" s="291" t="s">
        <v>1044</v>
      </c>
      <c r="F27" s="291" t="s">
        <v>54</v>
      </c>
    </row>
    <row r="28" spans="1:6" s="271" customFormat="1" ht="12.75">
      <c r="A28" s="270" t="s">
        <v>56</v>
      </c>
      <c r="B28" s="345" t="s">
        <v>28</v>
      </c>
      <c r="C28" s="345"/>
      <c r="D28" s="292">
        <v>143</v>
      </c>
      <c r="E28" s="292">
        <v>1286</v>
      </c>
      <c r="F28" s="292"/>
    </row>
    <row r="29" spans="1:6" s="271" customFormat="1" ht="12.75">
      <c r="A29" s="270" t="s">
        <v>56</v>
      </c>
      <c r="B29" s="345" t="s">
        <v>29</v>
      </c>
      <c r="C29" s="345"/>
      <c r="D29" s="292">
        <v>619</v>
      </c>
      <c r="E29" s="292">
        <v>3894</v>
      </c>
      <c r="F29" s="292"/>
    </row>
    <row r="30" spans="1:6" s="271" customFormat="1" ht="12.75">
      <c r="A30" s="270" t="s">
        <v>56</v>
      </c>
      <c r="B30" s="345" t="s">
        <v>457</v>
      </c>
      <c r="C30" s="345"/>
      <c r="D30" s="292">
        <v>13</v>
      </c>
      <c r="E30" s="292">
        <v>101</v>
      </c>
      <c r="F30" s="292"/>
    </row>
    <row r="31" spans="1:6" s="271" customFormat="1" ht="12.75">
      <c r="A31" s="270" t="s">
        <v>56</v>
      </c>
      <c r="B31" s="345" t="s">
        <v>30</v>
      </c>
      <c r="C31" s="345"/>
      <c r="D31" s="292">
        <v>854</v>
      </c>
      <c r="E31" s="292">
        <v>5479</v>
      </c>
      <c r="F31" s="292"/>
    </row>
    <row r="32" spans="1:6" s="271" customFormat="1" ht="12.75">
      <c r="A32" s="270" t="s">
        <v>56</v>
      </c>
      <c r="B32" s="345" t="s">
        <v>31</v>
      </c>
      <c r="C32" s="345"/>
      <c r="D32" s="292">
        <v>661</v>
      </c>
      <c r="E32" s="292">
        <v>5506</v>
      </c>
      <c r="F32" s="292"/>
    </row>
    <row r="33" spans="1:6" s="271" customFormat="1" ht="12.75">
      <c r="A33" s="270" t="s">
        <v>56</v>
      </c>
      <c r="B33" s="345" t="s">
        <v>32</v>
      </c>
      <c r="C33" s="345"/>
      <c r="D33" s="292">
        <v>1042</v>
      </c>
      <c r="E33" s="292">
        <v>9669</v>
      </c>
      <c r="F33" s="292"/>
    </row>
    <row r="34" spans="1:6" s="271" customFormat="1" ht="12.75">
      <c r="A34" s="270" t="s">
        <v>56</v>
      </c>
      <c r="B34" s="345" t="s">
        <v>33</v>
      </c>
      <c r="C34" s="345"/>
      <c r="D34" s="292">
        <v>35</v>
      </c>
      <c r="E34" s="292">
        <v>431</v>
      </c>
      <c r="F34" s="292"/>
    </row>
    <row r="35" spans="1:6" s="271" customFormat="1" ht="12.75">
      <c r="A35" s="270" t="s">
        <v>56</v>
      </c>
      <c r="B35" s="349" t="s">
        <v>34</v>
      </c>
      <c r="C35" s="349"/>
      <c r="D35" s="293">
        <f>SUM(D28:D34)</f>
        <v>3367</v>
      </c>
      <c r="E35" s="293">
        <f>SUM(E28:E34)</f>
        <v>26366</v>
      </c>
      <c r="F35" s="293">
        <f>SUM(F28:F34)</f>
        <v>0</v>
      </c>
    </row>
    <row r="37" spans="1:2" s="271" customFormat="1" ht="15.75">
      <c r="A37" s="294"/>
      <c r="B37" s="295" t="s">
        <v>35</v>
      </c>
    </row>
    <row r="38" spans="1:6" s="271" customFormat="1" ht="12.75">
      <c r="A38" s="270" t="s">
        <v>57</v>
      </c>
      <c r="B38" s="296" t="s">
        <v>458</v>
      </c>
      <c r="F38" s="297"/>
    </row>
    <row r="39" spans="1:6" s="271" customFormat="1" ht="12.75">
      <c r="A39" s="270" t="s">
        <v>57</v>
      </c>
      <c r="B39" s="298" t="s">
        <v>36</v>
      </c>
      <c r="C39" s="299"/>
      <c r="F39" s="297"/>
    </row>
    <row r="40" spans="1:6" s="271" customFormat="1" ht="12.75">
      <c r="A40" s="270" t="s">
        <v>57</v>
      </c>
      <c r="B40" s="298" t="s">
        <v>37</v>
      </c>
      <c r="C40" s="299"/>
      <c r="F40" s="297"/>
    </row>
    <row r="41" spans="1:6" s="271" customFormat="1" ht="12.75">
      <c r="A41" s="270" t="s">
        <v>57</v>
      </c>
      <c r="B41" s="298" t="s">
        <v>38</v>
      </c>
      <c r="C41" s="299">
        <v>4409</v>
      </c>
      <c r="F41" s="297"/>
    </row>
    <row r="42" spans="1:6" s="271" customFormat="1" ht="12.75">
      <c r="A42" s="270" t="s">
        <v>57</v>
      </c>
      <c r="B42" s="298" t="s">
        <v>568</v>
      </c>
      <c r="C42" s="299"/>
      <c r="F42" s="297"/>
    </row>
    <row r="43" spans="1:6" s="271" customFormat="1" ht="12.75">
      <c r="A43" s="270" t="s">
        <v>57</v>
      </c>
      <c r="B43" s="298" t="s">
        <v>39</v>
      </c>
      <c r="C43" s="299">
        <v>1443</v>
      </c>
      <c r="F43" s="297"/>
    </row>
    <row r="44" spans="1:6" s="271" customFormat="1" ht="12.75">
      <c r="A44" s="270" t="s">
        <v>57</v>
      </c>
      <c r="B44" s="298" t="s">
        <v>40</v>
      </c>
      <c r="C44" s="299"/>
      <c r="F44" s="297"/>
    </row>
    <row r="45" spans="1:6" s="271" customFormat="1" ht="12.75">
      <c r="A45" s="270" t="s">
        <v>57</v>
      </c>
      <c r="B45" s="298" t="s">
        <v>41</v>
      </c>
      <c r="C45" s="299">
        <v>202</v>
      </c>
      <c r="F45" s="297"/>
    </row>
    <row r="46" spans="1:6" s="271" customFormat="1" ht="12.75">
      <c r="A46" s="270" t="s">
        <v>57</v>
      </c>
      <c r="B46" s="298" t="s">
        <v>42</v>
      </c>
      <c r="C46" s="299">
        <v>493</v>
      </c>
      <c r="F46" s="297"/>
    </row>
    <row r="47" spans="1:6" s="271" customFormat="1" ht="12.75">
      <c r="A47" s="270" t="s">
        <v>57</v>
      </c>
      <c r="B47" s="298" t="s">
        <v>43</v>
      </c>
      <c r="C47" s="299"/>
      <c r="F47" s="297"/>
    </row>
    <row r="49" spans="1:6" s="271" customFormat="1" ht="15.75">
      <c r="A49" s="294"/>
      <c r="B49" s="300" t="s">
        <v>44</v>
      </c>
      <c r="C49" s="289"/>
      <c r="D49" s="289"/>
      <c r="E49" s="289"/>
      <c r="F49" s="289"/>
    </row>
    <row r="50" spans="1:6" s="271" customFormat="1" ht="42.75" customHeight="1">
      <c r="A50" s="294"/>
      <c r="B50" s="350" t="s">
        <v>459</v>
      </c>
      <c r="C50" s="350"/>
      <c r="D50" s="350"/>
      <c r="E50" s="350"/>
      <c r="F50" s="350"/>
    </row>
    <row r="51" spans="1:6" s="271" customFormat="1" ht="12.75">
      <c r="A51" s="301"/>
      <c r="B51" s="289"/>
      <c r="C51" s="289"/>
      <c r="D51" s="289"/>
      <c r="E51" s="289"/>
      <c r="F51" s="289"/>
    </row>
    <row r="52" spans="1:6" s="271" customFormat="1" ht="12.75">
      <c r="A52" s="294"/>
      <c r="B52" s="351" t="s">
        <v>113</v>
      </c>
      <c r="C52" s="343"/>
      <c r="D52" s="290"/>
      <c r="E52" s="290"/>
      <c r="F52" s="290"/>
    </row>
    <row r="53" spans="1:6" s="304" customFormat="1" ht="12.75">
      <c r="A53" s="302"/>
      <c r="B53" s="303"/>
      <c r="C53" s="303"/>
      <c r="D53" s="303"/>
      <c r="E53" s="303"/>
      <c r="F53" s="303"/>
    </row>
    <row r="54" spans="1:6" s="304" customFormat="1" ht="25.5" customHeight="1">
      <c r="A54" s="302"/>
      <c r="B54" s="344" t="s">
        <v>460</v>
      </c>
      <c r="C54" s="344"/>
      <c r="D54" s="344"/>
      <c r="E54" s="344"/>
      <c r="F54" s="303"/>
    </row>
    <row r="55" spans="1:6" s="304" customFormat="1" ht="12.75">
      <c r="A55" s="302"/>
      <c r="B55" s="288"/>
      <c r="C55" s="288"/>
      <c r="D55" s="288"/>
      <c r="E55" s="288"/>
      <c r="F55" s="303"/>
    </row>
    <row r="56" spans="1:6" s="304" customFormat="1" ht="12.75">
      <c r="A56" s="302"/>
      <c r="B56" s="305" t="s">
        <v>461</v>
      </c>
      <c r="C56" s="288"/>
      <c r="D56" s="288"/>
      <c r="E56" s="288"/>
      <c r="F56" s="303"/>
    </row>
    <row r="57" spans="1:6" s="271" customFormat="1" ht="39.75" customHeight="1">
      <c r="A57" s="294"/>
      <c r="B57" s="344" t="s">
        <v>462</v>
      </c>
      <c r="C57" s="350"/>
      <c r="D57" s="350"/>
      <c r="E57" s="350"/>
      <c r="F57" s="350"/>
    </row>
    <row r="58" spans="1:6" s="271" customFormat="1" ht="27" customHeight="1">
      <c r="A58" s="270" t="s">
        <v>58</v>
      </c>
      <c r="B58" s="357" t="s">
        <v>463</v>
      </c>
      <c r="C58" s="358"/>
      <c r="D58" s="358"/>
      <c r="E58" s="359"/>
      <c r="F58" s="292">
        <v>2652</v>
      </c>
    </row>
    <row r="59" spans="1:6" s="271" customFormat="1" ht="51.75" customHeight="1">
      <c r="A59" s="270" t="s">
        <v>59</v>
      </c>
      <c r="B59" s="379" t="s">
        <v>464</v>
      </c>
      <c r="C59" s="380"/>
      <c r="D59" s="380"/>
      <c r="E59" s="352"/>
      <c r="F59" s="292"/>
    </row>
    <row r="60" spans="1:6" s="271" customFormat="1" ht="26.25" customHeight="1">
      <c r="A60" s="270" t="s">
        <v>60</v>
      </c>
      <c r="B60" s="353" t="s">
        <v>465</v>
      </c>
      <c r="C60" s="354"/>
      <c r="D60" s="354"/>
      <c r="E60" s="355"/>
      <c r="F60" s="292">
        <f>F58-F59</f>
        <v>2652</v>
      </c>
    </row>
    <row r="61" spans="1:6" s="271" customFormat="1" ht="25.5" customHeight="1">
      <c r="A61" s="270" t="s">
        <v>61</v>
      </c>
      <c r="B61" s="353" t="s">
        <v>466</v>
      </c>
      <c r="C61" s="354"/>
      <c r="D61" s="354"/>
      <c r="E61" s="355"/>
      <c r="F61" s="292">
        <v>258</v>
      </c>
    </row>
    <row r="62" spans="1:6" s="271" customFormat="1" ht="27.75" customHeight="1">
      <c r="A62" s="270" t="s">
        <v>62</v>
      </c>
      <c r="B62" s="353" t="s">
        <v>467</v>
      </c>
      <c r="C62" s="354"/>
      <c r="D62" s="354"/>
      <c r="E62" s="355"/>
      <c r="F62" s="292">
        <v>501</v>
      </c>
    </row>
    <row r="63" spans="1:6" s="271" customFormat="1" ht="30.75" customHeight="1">
      <c r="A63" s="270" t="s">
        <v>63</v>
      </c>
      <c r="B63" s="379" t="s">
        <v>468</v>
      </c>
      <c r="C63" s="380"/>
      <c r="D63" s="380"/>
      <c r="E63" s="352"/>
      <c r="F63" s="292">
        <v>269</v>
      </c>
    </row>
    <row r="64" spans="1:6" s="271" customFormat="1" ht="14.25" customHeight="1">
      <c r="A64" s="270" t="s">
        <v>64</v>
      </c>
      <c r="B64" s="353" t="s">
        <v>114</v>
      </c>
      <c r="C64" s="354"/>
      <c r="D64" s="354"/>
      <c r="E64" s="355"/>
      <c r="F64" s="292">
        <f>SUM(F61:F63)</f>
        <v>1028</v>
      </c>
    </row>
    <row r="65" spans="1:6" s="271" customFormat="1" ht="15.75" customHeight="1">
      <c r="A65" s="270" t="s">
        <v>487</v>
      </c>
      <c r="B65" s="353" t="s">
        <v>469</v>
      </c>
      <c r="C65" s="354"/>
      <c r="D65" s="354"/>
      <c r="E65" s="355"/>
      <c r="F65" s="306">
        <f>F64/F60</f>
        <v>0.38763197586727</v>
      </c>
    </row>
    <row r="66" spans="1:6" s="304" customFormat="1" ht="12.75">
      <c r="A66" s="302"/>
      <c r="B66" s="288"/>
      <c r="C66" s="288"/>
      <c r="D66" s="288"/>
      <c r="E66" s="288"/>
      <c r="F66" s="303"/>
    </row>
    <row r="67" spans="1:6" s="304" customFormat="1" ht="12.75">
      <c r="A67" s="302"/>
      <c r="B67" s="307" t="s">
        <v>944</v>
      </c>
      <c r="C67" s="303"/>
      <c r="D67" s="303"/>
      <c r="E67" s="303"/>
      <c r="F67" s="303"/>
    </row>
    <row r="68" spans="1:6" s="271" customFormat="1" ht="39.75" customHeight="1">
      <c r="A68" s="294"/>
      <c r="B68" s="344" t="s">
        <v>945</v>
      </c>
      <c r="C68" s="350"/>
      <c r="D68" s="350"/>
      <c r="E68" s="350"/>
      <c r="F68" s="350"/>
    </row>
    <row r="69" spans="1:6" s="271" customFormat="1" ht="27" customHeight="1">
      <c r="A69" s="270" t="s">
        <v>58</v>
      </c>
      <c r="B69" s="357" t="s">
        <v>946</v>
      </c>
      <c r="C69" s="358"/>
      <c r="D69" s="358"/>
      <c r="E69" s="359"/>
      <c r="F69" s="292"/>
    </row>
    <row r="70" spans="1:6" s="271" customFormat="1" ht="51.75" customHeight="1">
      <c r="A70" s="270" t="s">
        <v>59</v>
      </c>
      <c r="B70" s="379" t="s">
        <v>75</v>
      </c>
      <c r="C70" s="380"/>
      <c r="D70" s="380"/>
      <c r="E70" s="352"/>
      <c r="F70" s="292"/>
    </row>
    <row r="71" spans="1:6" s="271" customFormat="1" ht="26.25" customHeight="1">
      <c r="A71" s="270" t="s">
        <v>60</v>
      </c>
      <c r="B71" s="353" t="s">
        <v>947</v>
      </c>
      <c r="C71" s="354"/>
      <c r="D71" s="354"/>
      <c r="E71" s="355"/>
      <c r="F71" s="292">
        <f>F69-F70</f>
        <v>0</v>
      </c>
    </row>
    <row r="72" spans="1:6" s="271" customFormat="1" ht="25.5" customHeight="1">
      <c r="A72" s="270" t="s">
        <v>61</v>
      </c>
      <c r="B72" s="353" t="s">
        <v>619</v>
      </c>
      <c r="C72" s="354"/>
      <c r="D72" s="354"/>
      <c r="E72" s="355"/>
      <c r="F72" s="292"/>
    </row>
    <row r="73" spans="1:6" s="271" customFormat="1" ht="27.75" customHeight="1">
      <c r="A73" s="270" t="s">
        <v>62</v>
      </c>
      <c r="B73" s="353" t="s">
        <v>948</v>
      </c>
      <c r="C73" s="354"/>
      <c r="D73" s="354"/>
      <c r="E73" s="355"/>
      <c r="F73" s="292"/>
    </row>
    <row r="74" spans="1:6" s="271" customFormat="1" ht="30.75" customHeight="1">
      <c r="A74" s="270" t="s">
        <v>63</v>
      </c>
      <c r="B74" s="379" t="s">
        <v>70</v>
      </c>
      <c r="C74" s="380"/>
      <c r="D74" s="380"/>
      <c r="E74" s="352"/>
      <c r="F74" s="292"/>
    </row>
    <row r="75" spans="1:6" s="271" customFormat="1" ht="14.25" customHeight="1">
      <c r="A75" s="270" t="s">
        <v>64</v>
      </c>
      <c r="B75" s="353" t="s">
        <v>114</v>
      </c>
      <c r="C75" s="354"/>
      <c r="D75" s="354"/>
      <c r="E75" s="355"/>
      <c r="F75" s="292">
        <f>SUM(F72:F74)</f>
        <v>0</v>
      </c>
    </row>
    <row r="76" spans="1:6" s="271" customFormat="1" ht="15.75" customHeight="1">
      <c r="A76" s="270" t="s">
        <v>487</v>
      </c>
      <c r="B76" s="353" t="s">
        <v>71</v>
      </c>
      <c r="C76" s="354"/>
      <c r="D76" s="354"/>
      <c r="E76" s="355"/>
      <c r="F76" s="306" t="e">
        <f>F75/F71</f>
        <v>#DIV/0!</v>
      </c>
    </row>
    <row r="77" spans="1:6" s="271" customFormat="1" ht="12.75">
      <c r="A77" s="294"/>
      <c r="F77" s="308"/>
    </row>
    <row r="78" spans="2:6" ht="12.75">
      <c r="B78" s="3" t="s">
        <v>72</v>
      </c>
      <c r="F78" s="97"/>
    </row>
    <row r="79" spans="1:6" s="196" customFormat="1" ht="12.75">
      <c r="A79" s="186"/>
      <c r="F79" s="197"/>
    </row>
    <row r="80" spans="1:6" s="196" customFormat="1" ht="25.5" customHeight="1">
      <c r="A80" s="186"/>
      <c r="B80" s="356" t="s">
        <v>599</v>
      </c>
      <c r="C80" s="356"/>
      <c r="D80" s="356"/>
      <c r="E80" s="356"/>
      <c r="F80" s="197"/>
    </row>
    <row r="81" spans="1:6" s="196" customFormat="1" ht="12.75">
      <c r="A81" s="186"/>
      <c r="F81" s="197"/>
    </row>
    <row r="82" spans="1:6" s="196" customFormat="1" ht="12.75">
      <c r="A82" s="186"/>
      <c r="B82" s="198" t="s">
        <v>470</v>
      </c>
      <c r="F82" s="197"/>
    </row>
    <row r="83" spans="1:6" s="196" customFormat="1" ht="12.75">
      <c r="A83" s="2" t="s">
        <v>46</v>
      </c>
      <c r="B83" s="378" t="s">
        <v>471</v>
      </c>
      <c r="C83" s="378"/>
      <c r="D83" s="378"/>
      <c r="E83" s="378"/>
      <c r="F83" s="96"/>
    </row>
    <row r="84" spans="1:6" s="196" customFormat="1" ht="51.75" customHeight="1">
      <c r="A84" s="21" t="s">
        <v>115</v>
      </c>
      <c r="B84" s="378" t="s">
        <v>472</v>
      </c>
      <c r="C84" s="378"/>
      <c r="D84" s="378"/>
      <c r="E84" s="378"/>
      <c r="F84" s="96"/>
    </row>
    <row r="85" spans="1:6" s="196" customFormat="1" ht="25.5" customHeight="1">
      <c r="A85" s="21" t="s">
        <v>116</v>
      </c>
      <c r="B85" s="378" t="s">
        <v>473</v>
      </c>
      <c r="C85" s="378"/>
      <c r="D85" s="378"/>
      <c r="E85" s="378"/>
      <c r="F85" s="96">
        <f>F83-F84</f>
        <v>0</v>
      </c>
    </row>
    <row r="86" spans="1:6" s="196" customFormat="1" ht="12.75">
      <c r="A86" s="21" t="s">
        <v>117</v>
      </c>
      <c r="B86" s="378" t="s">
        <v>124</v>
      </c>
      <c r="C86" s="378"/>
      <c r="D86" s="378"/>
      <c r="E86" s="378"/>
      <c r="F86" s="96"/>
    </row>
    <row r="87" spans="1:6" s="196" customFormat="1" ht="12.75">
      <c r="A87" s="2" t="s">
        <v>118</v>
      </c>
      <c r="B87" s="378" t="s">
        <v>125</v>
      </c>
      <c r="C87" s="378"/>
      <c r="D87" s="378"/>
      <c r="E87" s="378"/>
      <c r="F87" s="96"/>
    </row>
    <row r="88" spans="1:6" s="196" customFormat="1" ht="12.75">
      <c r="A88" s="2" t="s">
        <v>119</v>
      </c>
      <c r="B88" s="378" t="s">
        <v>126</v>
      </c>
      <c r="C88" s="378"/>
      <c r="D88" s="378"/>
      <c r="E88" s="378"/>
      <c r="F88" s="96"/>
    </row>
    <row r="89" spans="1:6" s="196" customFormat="1" ht="25.5" customHeight="1">
      <c r="A89" s="2" t="s">
        <v>120</v>
      </c>
      <c r="B89" s="378" t="s">
        <v>127</v>
      </c>
      <c r="C89" s="378"/>
      <c r="D89" s="378"/>
      <c r="E89" s="378"/>
      <c r="F89" s="96"/>
    </row>
    <row r="90" spans="1:6" s="196" customFormat="1" ht="12.75">
      <c r="A90" s="2" t="s">
        <v>121</v>
      </c>
      <c r="B90" s="378" t="s">
        <v>128</v>
      </c>
      <c r="C90" s="378"/>
      <c r="D90" s="378"/>
      <c r="E90" s="378"/>
      <c r="F90" s="96"/>
    </row>
    <row r="91" spans="1:6" s="196" customFormat="1" ht="12.75">
      <c r="A91" s="2" t="s">
        <v>122</v>
      </c>
      <c r="B91" s="378" t="s">
        <v>129</v>
      </c>
      <c r="C91" s="378"/>
      <c r="D91" s="378"/>
      <c r="E91" s="378"/>
      <c r="F91" s="96"/>
    </row>
    <row r="92" spans="1:6" s="196" customFormat="1" ht="12.75">
      <c r="A92" s="2" t="s">
        <v>123</v>
      </c>
      <c r="B92" s="378" t="s">
        <v>130</v>
      </c>
      <c r="C92" s="378"/>
      <c r="D92" s="378"/>
      <c r="E92" s="378"/>
      <c r="F92" s="96"/>
    </row>
    <row r="93" spans="1:6" s="196" customFormat="1" ht="12.75">
      <c r="A93" s="2"/>
      <c r="B93" s="46"/>
      <c r="C93" s="46"/>
      <c r="D93" s="46"/>
      <c r="E93" s="46"/>
      <c r="F93" s="199"/>
    </row>
    <row r="94" spans="1:6" s="196" customFormat="1" ht="12.75">
      <c r="A94" s="186"/>
      <c r="B94" s="198" t="s">
        <v>73</v>
      </c>
      <c r="F94" s="197"/>
    </row>
    <row r="95" spans="1:6" ht="12.75">
      <c r="A95" s="2" t="s">
        <v>46</v>
      </c>
      <c r="B95" s="378" t="s">
        <v>600</v>
      </c>
      <c r="C95" s="378"/>
      <c r="D95" s="378"/>
      <c r="E95" s="378"/>
      <c r="F95" s="96"/>
    </row>
    <row r="96" spans="1:6" ht="51" customHeight="1">
      <c r="A96" s="21" t="s">
        <v>115</v>
      </c>
      <c r="B96" s="378" t="s">
        <v>76</v>
      </c>
      <c r="C96" s="378"/>
      <c r="D96" s="378"/>
      <c r="E96" s="378"/>
      <c r="F96" s="96"/>
    </row>
    <row r="97" spans="1:6" ht="27.75" customHeight="1">
      <c r="A97" s="21" t="s">
        <v>116</v>
      </c>
      <c r="B97" s="378" t="s">
        <v>74</v>
      </c>
      <c r="C97" s="378"/>
      <c r="D97" s="378"/>
      <c r="E97" s="378"/>
      <c r="F97" s="96">
        <f>F95-F96</f>
        <v>0</v>
      </c>
    </row>
    <row r="98" spans="1:6" ht="12.75">
      <c r="A98" s="21" t="s">
        <v>117</v>
      </c>
      <c r="B98" s="378" t="s">
        <v>124</v>
      </c>
      <c r="C98" s="378"/>
      <c r="D98" s="378"/>
      <c r="E98" s="378"/>
      <c r="F98" s="96"/>
    </row>
    <row r="99" spans="1:6" ht="12.75">
      <c r="A99" s="2" t="s">
        <v>118</v>
      </c>
      <c r="B99" s="378" t="s">
        <v>125</v>
      </c>
      <c r="C99" s="378"/>
      <c r="D99" s="378"/>
      <c r="E99" s="378"/>
      <c r="F99" s="96"/>
    </row>
    <row r="100" spans="1:6" ht="12.75">
      <c r="A100" s="2" t="s">
        <v>119</v>
      </c>
      <c r="B100" s="378" t="s">
        <v>126</v>
      </c>
      <c r="C100" s="378"/>
      <c r="D100" s="378"/>
      <c r="E100" s="378"/>
      <c r="F100" s="96"/>
    </row>
    <row r="101" spans="1:6" ht="24.75" customHeight="1">
      <c r="A101" s="2" t="s">
        <v>120</v>
      </c>
      <c r="B101" s="378" t="s">
        <v>127</v>
      </c>
      <c r="C101" s="378"/>
      <c r="D101" s="378"/>
      <c r="E101" s="378"/>
      <c r="F101" s="96"/>
    </row>
    <row r="102" spans="1:6" ht="12.75">
      <c r="A102" s="2" t="s">
        <v>121</v>
      </c>
      <c r="B102" s="378" t="s">
        <v>128</v>
      </c>
      <c r="C102" s="378"/>
      <c r="D102" s="378"/>
      <c r="E102" s="378"/>
      <c r="F102" s="96"/>
    </row>
    <row r="103" spans="1:6" ht="12.75">
      <c r="A103" s="2" t="s">
        <v>122</v>
      </c>
      <c r="B103" s="378" t="s">
        <v>129</v>
      </c>
      <c r="C103" s="378"/>
      <c r="D103" s="378"/>
      <c r="E103" s="378"/>
      <c r="F103" s="96"/>
    </row>
    <row r="104" spans="1:6" ht="12.75">
      <c r="A104" s="2" t="s">
        <v>123</v>
      </c>
      <c r="B104" s="378" t="s">
        <v>130</v>
      </c>
      <c r="C104" s="378"/>
      <c r="D104" s="378"/>
      <c r="E104" s="378"/>
      <c r="F104" s="96"/>
    </row>
    <row r="106" ht="12.75">
      <c r="B106" s="3" t="s">
        <v>45</v>
      </c>
    </row>
    <row r="107" spans="2:6" ht="65.25" customHeight="1">
      <c r="B107" s="371" t="s">
        <v>474</v>
      </c>
      <c r="C107" s="371"/>
      <c r="D107" s="371"/>
      <c r="E107" s="371"/>
      <c r="F107" s="371"/>
    </row>
    <row r="108" spans="1:6" ht="51.75" customHeight="1">
      <c r="A108" s="2" t="s">
        <v>131</v>
      </c>
      <c r="B108" s="378" t="s">
        <v>405</v>
      </c>
      <c r="C108" s="378"/>
      <c r="D108" s="378"/>
      <c r="E108" s="378"/>
      <c r="F108" s="23">
        <v>0.78</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rowBreaks count="3" manualBreakCount="3">
    <brk id="36" max="255" man="1"/>
    <brk id="66" max="255" man="1"/>
    <brk id="9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236"/>
  <sheetViews>
    <sheetView workbookViewId="0" topLeftCell="A229">
      <selection activeCell="I18" sqref="I18"/>
    </sheetView>
  </sheetViews>
  <sheetFormatPr defaultColWidth="9.140625" defaultRowHeight="12.75"/>
  <cols>
    <col min="1" max="1" width="4.421875" style="1" customWidth="1"/>
    <col min="2" max="2" width="27.00390625" style="0" customWidth="1"/>
    <col min="3" max="6" width="14.7109375" style="0" customWidth="1"/>
  </cols>
  <sheetData>
    <row r="1" spans="1:6" ht="18">
      <c r="A1" s="370" t="s">
        <v>132</v>
      </c>
      <c r="B1" s="396"/>
      <c r="C1" s="396"/>
      <c r="D1" s="396"/>
      <c r="E1" s="396"/>
      <c r="F1" s="396"/>
    </row>
    <row r="3" spans="1:2" s="271" customFormat="1" ht="15.75">
      <c r="A3" s="294"/>
      <c r="B3" s="295" t="s">
        <v>133</v>
      </c>
    </row>
    <row r="4" spans="1:6" s="271" customFormat="1" ht="93" customHeight="1">
      <c r="A4" s="270" t="s">
        <v>990</v>
      </c>
      <c r="B4" s="399" t="s">
        <v>406</v>
      </c>
      <c r="C4" s="400"/>
      <c r="D4" s="400"/>
      <c r="E4" s="400"/>
      <c r="F4" s="346"/>
    </row>
    <row r="5" spans="1:5" s="271" customFormat="1" ht="12.75">
      <c r="A5" s="270" t="s">
        <v>990</v>
      </c>
      <c r="B5" s="353" t="s">
        <v>237</v>
      </c>
      <c r="C5" s="397"/>
      <c r="D5" s="398"/>
      <c r="E5" s="312">
        <v>3915</v>
      </c>
    </row>
    <row r="6" spans="1:5" s="271" customFormat="1" ht="12.75">
      <c r="A6" s="270" t="s">
        <v>990</v>
      </c>
      <c r="B6" s="389" t="s">
        <v>238</v>
      </c>
      <c r="C6" s="390"/>
      <c r="D6" s="391"/>
      <c r="E6" s="299">
        <v>4611</v>
      </c>
    </row>
    <row r="7" spans="1:5" s="271" customFormat="1" ht="12.75">
      <c r="A7" s="270"/>
      <c r="B7" s="309"/>
      <c r="C7" s="310"/>
      <c r="D7" s="310"/>
      <c r="E7" s="313"/>
    </row>
    <row r="8" spans="1:5" s="271" customFormat="1" ht="12.75">
      <c r="A8" s="270" t="s">
        <v>990</v>
      </c>
      <c r="B8" s="389" t="s">
        <v>239</v>
      </c>
      <c r="C8" s="390"/>
      <c r="D8" s="391"/>
      <c r="E8" s="299">
        <v>3142</v>
      </c>
    </row>
    <row r="9" spans="1:5" s="271" customFormat="1" ht="12.75">
      <c r="A9" s="270" t="s">
        <v>990</v>
      </c>
      <c r="B9" s="389" t="s">
        <v>480</v>
      </c>
      <c r="C9" s="390"/>
      <c r="D9" s="391"/>
      <c r="E9" s="299">
        <v>3729</v>
      </c>
    </row>
    <row r="10" spans="1:5" s="271" customFormat="1" ht="12.75">
      <c r="A10" s="270"/>
      <c r="B10" s="309"/>
      <c r="C10" s="311"/>
      <c r="D10" s="311"/>
      <c r="E10" s="313"/>
    </row>
    <row r="11" spans="1:5" s="271" customFormat="1" ht="12.75">
      <c r="A11" s="270" t="s">
        <v>990</v>
      </c>
      <c r="B11" s="389" t="s">
        <v>510</v>
      </c>
      <c r="C11" s="390"/>
      <c r="D11" s="391"/>
      <c r="E11" s="299">
        <v>1410</v>
      </c>
    </row>
    <row r="12" spans="1:5" s="271" customFormat="1" ht="12.75">
      <c r="A12" s="270" t="s">
        <v>990</v>
      </c>
      <c r="B12" s="389" t="s">
        <v>511</v>
      </c>
      <c r="C12" s="390"/>
      <c r="D12" s="391"/>
      <c r="E12" s="299">
        <v>168</v>
      </c>
    </row>
    <row r="13" spans="1:5" s="271" customFormat="1" ht="12.75">
      <c r="A13" s="270"/>
      <c r="B13" s="309"/>
      <c r="C13" s="311"/>
      <c r="D13" s="311"/>
      <c r="E13" s="313"/>
    </row>
    <row r="14" spans="1:5" s="271" customFormat="1" ht="12.75">
      <c r="A14" s="270" t="s">
        <v>990</v>
      </c>
      <c r="B14" s="394" t="s">
        <v>512</v>
      </c>
      <c r="C14" s="390"/>
      <c r="D14" s="391"/>
      <c r="E14" s="299">
        <v>1619</v>
      </c>
    </row>
    <row r="15" spans="1:5" s="271" customFormat="1" ht="12.75">
      <c r="A15" s="270" t="s">
        <v>990</v>
      </c>
      <c r="B15" s="389" t="s">
        <v>513</v>
      </c>
      <c r="C15" s="390"/>
      <c r="D15" s="391"/>
      <c r="E15" s="299">
        <v>170</v>
      </c>
    </row>
    <row r="17" spans="1:6" ht="29.25" customHeight="1">
      <c r="A17" s="2" t="s">
        <v>991</v>
      </c>
      <c r="B17" s="392" t="s">
        <v>514</v>
      </c>
      <c r="C17" s="393"/>
      <c r="D17" s="393"/>
      <c r="E17" s="393"/>
      <c r="F17" s="366"/>
    </row>
    <row r="18" spans="1:6" ht="12.75">
      <c r="A18" s="2"/>
      <c r="B18" s="410"/>
      <c r="C18" s="411"/>
      <c r="D18" s="411"/>
      <c r="E18" s="29" t="s">
        <v>103</v>
      </c>
      <c r="F18" s="29" t="s">
        <v>104</v>
      </c>
    </row>
    <row r="19" spans="1:6" ht="12.75">
      <c r="A19" s="2" t="s">
        <v>991</v>
      </c>
      <c r="B19" s="384" t="s">
        <v>134</v>
      </c>
      <c r="C19" s="384"/>
      <c r="D19" s="384"/>
      <c r="E19" s="29"/>
      <c r="F19" s="18" t="s">
        <v>158</v>
      </c>
    </row>
    <row r="20" spans="1:6" ht="12.75">
      <c r="A20" s="2" t="s">
        <v>991</v>
      </c>
      <c r="B20" s="381" t="s">
        <v>407</v>
      </c>
      <c r="C20" s="381"/>
      <c r="D20" s="381"/>
      <c r="E20" s="37"/>
      <c r="F20" s="25"/>
    </row>
    <row r="21" spans="1:6" ht="12.75">
      <c r="A21" s="2" t="s">
        <v>991</v>
      </c>
      <c r="B21" s="384" t="s">
        <v>973</v>
      </c>
      <c r="C21" s="384"/>
      <c r="D21" s="384"/>
      <c r="E21" s="8"/>
      <c r="F21" s="25"/>
    </row>
    <row r="22" spans="1:6" ht="12.75">
      <c r="A22" s="2" t="s">
        <v>991</v>
      </c>
      <c r="B22" s="386" t="s">
        <v>974</v>
      </c>
      <c r="C22" s="386"/>
      <c r="D22" s="386"/>
      <c r="E22" s="8"/>
      <c r="F22" s="25"/>
    </row>
    <row r="23" spans="1:5" ht="12.75">
      <c r="A23" s="2" t="s">
        <v>991</v>
      </c>
      <c r="B23" s="386" t="s">
        <v>975</v>
      </c>
      <c r="C23" s="386"/>
      <c r="D23" s="386"/>
      <c r="E23" s="8"/>
    </row>
    <row r="24" spans="2:4" ht="12.75">
      <c r="B24" s="5"/>
      <c r="C24" s="5"/>
      <c r="D24" s="5"/>
    </row>
    <row r="25" spans="1:2" ht="15.75">
      <c r="A25" s="42"/>
      <c r="B25" s="20" t="s">
        <v>135</v>
      </c>
    </row>
    <row r="26" spans="1:2" ht="12.75">
      <c r="A26" s="2" t="s">
        <v>989</v>
      </c>
      <c r="B26" s="3" t="s">
        <v>569</v>
      </c>
    </row>
    <row r="27" spans="1:6" ht="25.5" customHeight="1">
      <c r="A27" s="2" t="s">
        <v>989</v>
      </c>
      <c r="B27" s="378" t="s">
        <v>136</v>
      </c>
      <c r="C27" s="378"/>
      <c r="D27" s="18" t="s">
        <v>157</v>
      </c>
      <c r="F27" s="25"/>
    </row>
    <row r="28" spans="1:6" ht="24.75" customHeight="1">
      <c r="A28" s="2" t="s">
        <v>989</v>
      </c>
      <c r="B28" s="388" t="s">
        <v>976</v>
      </c>
      <c r="C28" s="378"/>
      <c r="D28" s="29"/>
      <c r="F28" s="25"/>
    </row>
    <row r="29" spans="1:6" ht="12.75" customHeight="1">
      <c r="A29" s="2" t="s">
        <v>989</v>
      </c>
      <c r="B29" s="378" t="s">
        <v>977</v>
      </c>
      <c r="C29" s="378"/>
      <c r="D29" s="29"/>
      <c r="F29" s="25"/>
    </row>
    <row r="31" spans="1:6" ht="29.25" customHeight="1">
      <c r="A31" s="2" t="s">
        <v>992</v>
      </c>
      <c r="B31" s="387" t="s">
        <v>865</v>
      </c>
      <c r="C31" s="387"/>
      <c r="D31" s="387"/>
      <c r="E31" s="387"/>
      <c r="F31" s="366"/>
    </row>
    <row r="32" spans="1:6" ht="12.75">
      <c r="A32" s="2" t="s">
        <v>992</v>
      </c>
      <c r="B32" s="378" t="s">
        <v>978</v>
      </c>
      <c r="C32" s="378"/>
      <c r="D32" s="29"/>
      <c r="F32" s="25"/>
    </row>
    <row r="33" spans="1:6" ht="12.75">
      <c r="A33" s="2" t="s">
        <v>992</v>
      </c>
      <c r="B33" s="388" t="s">
        <v>979</v>
      </c>
      <c r="C33" s="378"/>
      <c r="D33" s="18" t="s">
        <v>157</v>
      </c>
      <c r="F33" s="25"/>
    </row>
    <row r="34" spans="1:6" ht="12.75" customHeight="1">
      <c r="A34" s="2" t="s">
        <v>992</v>
      </c>
      <c r="B34" s="378" t="s">
        <v>980</v>
      </c>
      <c r="C34" s="378"/>
      <c r="D34" s="29"/>
      <c r="F34" s="25"/>
    </row>
    <row r="36" spans="1:6" ht="54.75" customHeight="1">
      <c r="A36" s="2" t="s">
        <v>993</v>
      </c>
      <c r="B36" s="392" t="s">
        <v>984</v>
      </c>
      <c r="C36" s="422"/>
      <c r="D36" s="422"/>
      <c r="E36" s="422"/>
      <c r="F36" s="366"/>
    </row>
    <row r="37" spans="1:6" ht="24">
      <c r="A37" s="2" t="s">
        <v>993</v>
      </c>
      <c r="B37" s="171"/>
      <c r="C37" s="26" t="s">
        <v>866</v>
      </c>
      <c r="D37" s="27" t="s">
        <v>867</v>
      </c>
      <c r="E37" s="43"/>
      <c r="F37" s="28"/>
    </row>
    <row r="38" spans="1:6" ht="12.75">
      <c r="A38" s="2" t="s">
        <v>993</v>
      </c>
      <c r="B38" s="41" t="s">
        <v>868</v>
      </c>
      <c r="C38" s="29"/>
      <c r="D38" s="30"/>
      <c r="F38" s="28"/>
    </row>
    <row r="39" spans="1:6" ht="12.75">
      <c r="A39" s="2" t="s">
        <v>993</v>
      </c>
      <c r="B39" s="41" t="s">
        <v>869</v>
      </c>
      <c r="C39" s="18">
        <v>4</v>
      </c>
      <c r="D39" s="257"/>
      <c r="F39" s="28"/>
    </row>
    <row r="40" spans="1:6" ht="12.75">
      <c r="A40" s="2" t="s">
        <v>993</v>
      </c>
      <c r="B40" s="41" t="s">
        <v>870</v>
      </c>
      <c r="C40" s="18">
        <v>3</v>
      </c>
      <c r="D40" s="257"/>
      <c r="F40" s="28"/>
    </row>
    <row r="41" spans="1:6" ht="12.75">
      <c r="A41" s="2" t="s">
        <v>993</v>
      </c>
      <c r="B41" s="41" t="s">
        <v>871</v>
      </c>
      <c r="C41" s="18">
        <v>2</v>
      </c>
      <c r="D41" s="257"/>
      <c r="F41" s="28"/>
    </row>
    <row r="42" spans="1:6" ht="25.5">
      <c r="A42" s="2" t="s">
        <v>993</v>
      </c>
      <c r="B42" s="44" t="s">
        <v>570</v>
      </c>
      <c r="C42" s="18">
        <v>2</v>
      </c>
      <c r="D42" s="257"/>
      <c r="F42" s="28"/>
    </row>
    <row r="43" spans="1:6" ht="12.75">
      <c r="A43" s="2" t="s">
        <v>993</v>
      </c>
      <c r="B43" s="41" t="s">
        <v>872</v>
      </c>
      <c r="C43" s="18"/>
      <c r="D43" s="257">
        <v>2</v>
      </c>
      <c r="F43" s="28"/>
    </row>
    <row r="44" spans="1:6" ht="12.75">
      <c r="A44" s="2" t="s">
        <v>993</v>
      </c>
      <c r="B44" s="41" t="s">
        <v>873</v>
      </c>
      <c r="C44" s="18">
        <v>2</v>
      </c>
      <c r="D44" s="257"/>
      <c r="F44" s="28"/>
    </row>
    <row r="45" spans="1:6" ht="12.75">
      <c r="A45" s="2" t="s">
        <v>993</v>
      </c>
      <c r="B45" s="41" t="s">
        <v>874</v>
      </c>
      <c r="C45" s="18">
        <v>2</v>
      </c>
      <c r="D45" s="257"/>
      <c r="F45" s="28"/>
    </row>
    <row r="46" spans="1:6" ht="12.75">
      <c r="A46" s="2" t="s">
        <v>993</v>
      </c>
      <c r="B46" s="41" t="s">
        <v>875</v>
      </c>
      <c r="C46" s="29"/>
      <c r="D46" s="30"/>
      <c r="F46" s="28"/>
    </row>
    <row r="47" spans="1:6" ht="12.75">
      <c r="A47" s="2" t="s">
        <v>993</v>
      </c>
      <c r="B47" s="41" t="s">
        <v>985</v>
      </c>
      <c r="C47" s="29"/>
      <c r="D47" s="30"/>
      <c r="F47" s="28"/>
    </row>
    <row r="49" ht="15.75">
      <c r="B49" s="31" t="s">
        <v>876</v>
      </c>
    </row>
    <row r="50" spans="1:6" ht="38.25" customHeight="1">
      <c r="A50" s="2" t="s">
        <v>994</v>
      </c>
      <c r="B50" s="423" t="s">
        <v>986</v>
      </c>
      <c r="C50" s="424"/>
      <c r="D50" s="424"/>
      <c r="E50" s="424"/>
      <c r="F50" s="366"/>
    </row>
    <row r="51" spans="1:6" ht="12.75">
      <c r="A51" s="2" t="s">
        <v>994</v>
      </c>
      <c r="B51" s="401" t="s">
        <v>987</v>
      </c>
      <c r="C51" s="384"/>
      <c r="D51" s="384"/>
      <c r="E51" s="32"/>
      <c r="F51" s="25"/>
    </row>
    <row r="52" spans="1:6" ht="12.75">
      <c r="A52" s="2" t="s">
        <v>994</v>
      </c>
      <c r="B52" s="340" t="s">
        <v>77</v>
      </c>
      <c r="C52" s="378"/>
      <c r="D52" s="378"/>
      <c r="E52" s="122"/>
      <c r="F52" s="25"/>
    </row>
    <row r="53" spans="1:6" ht="12.75">
      <c r="A53" s="2" t="s">
        <v>994</v>
      </c>
      <c r="B53" s="340" t="s">
        <v>79</v>
      </c>
      <c r="C53" s="340"/>
      <c r="D53" s="340"/>
      <c r="E53" s="32"/>
      <c r="F53" s="25"/>
    </row>
    <row r="54" spans="1:6" ht="12.75">
      <c r="A54" s="2" t="s">
        <v>994</v>
      </c>
      <c r="B54" s="340" t="s">
        <v>78</v>
      </c>
      <c r="C54" s="340"/>
      <c r="D54" s="340"/>
      <c r="E54" s="32"/>
      <c r="F54" s="25"/>
    </row>
    <row r="55" spans="1:6" ht="12.75">
      <c r="A55" s="2" t="s">
        <v>994</v>
      </c>
      <c r="B55" s="402" t="s">
        <v>988</v>
      </c>
      <c r="C55" s="403"/>
      <c r="D55" s="403"/>
      <c r="E55" s="215"/>
      <c r="F55" s="25"/>
    </row>
    <row r="56" spans="2:5" ht="12.75">
      <c r="B56" s="324"/>
      <c r="C56" s="381"/>
      <c r="D56" s="381"/>
      <c r="E56" s="40"/>
    </row>
    <row r="57" spans="2:4" ht="12.75">
      <c r="B57" s="5"/>
      <c r="C57" s="5"/>
      <c r="D57" s="5"/>
    </row>
    <row r="58" spans="1:6" ht="28.5" customHeight="1">
      <c r="A58" s="2" t="s">
        <v>995</v>
      </c>
      <c r="B58" s="404" t="s">
        <v>877</v>
      </c>
      <c r="C58" s="404"/>
      <c r="D58" s="404"/>
      <c r="E58" s="404"/>
      <c r="F58" s="405"/>
    </row>
    <row r="59" spans="1:6" ht="25.5">
      <c r="A59" s="2" t="s">
        <v>995</v>
      </c>
      <c r="B59" s="88"/>
      <c r="C59" s="32" t="s">
        <v>878</v>
      </c>
      <c r="D59" s="32" t="s">
        <v>879</v>
      </c>
      <c r="E59" s="32" t="s">
        <v>880</v>
      </c>
      <c r="F59" s="32" t="s">
        <v>881</v>
      </c>
    </row>
    <row r="60" spans="1:6" ht="15">
      <c r="A60" s="2" t="s">
        <v>995</v>
      </c>
      <c r="B60" s="70" t="s">
        <v>882</v>
      </c>
      <c r="C60" s="71"/>
      <c r="D60" s="71"/>
      <c r="E60" s="71"/>
      <c r="F60" s="72"/>
    </row>
    <row r="61" spans="1:6" ht="12.75">
      <c r="A61" s="2" t="s">
        <v>995</v>
      </c>
      <c r="B61" s="33" t="s">
        <v>883</v>
      </c>
      <c r="C61" s="18" t="s">
        <v>157</v>
      </c>
      <c r="D61" s="18"/>
      <c r="E61" s="18"/>
      <c r="F61" s="18"/>
    </row>
    <row r="62" spans="1:6" ht="12.75">
      <c r="A62" s="2" t="s">
        <v>995</v>
      </c>
      <c r="B62" s="33" t="s">
        <v>884</v>
      </c>
      <c r="C62" s="18" t="s">
        <v>158</v>
      </c>
      <c r="D62" s="18"/>
      <c r="E62" s="18"/>
      <c r="F62" s="18"/>
    </row>
    <row r="63" spans="1:6" ht="12.75">
      <c r="A63" s="2" t="s">
        <v>995</v>
      </c>
      <c r="B63" s="33" t="s">
        <v>885</v>
      </c>
      <c r="C63" s="18"/>
      <c r="D63" s="18"/>
      <c r="E63" s="18" t="s">
        <v>158</v>
      </c>
      <c r="F63" s="18"/>
    </row>
    <row r="64" spans="1:6" ht="12.75">
      <c r="A64" s="2" t="s">
        <v>995</v>
      </c>
      <c r="B64" s="33" t="s">
        <v>886</v>
      </c>
      <c r="C64" s="18" t="s">
        <v>158</v>
      </c>
      <c r="D64" s="18"/>
      <c r="E64" s="18"/>
      <c r="F64" s="18"/>
    </row>
    <row r="65" spans="1:6" ht="12.75">
      <c r="A65" s="2" t="s">
        <v>995</v>
      </c>
      <c r="B65" s="33" t="s">
        <v>887</v>
      </c>
      <c r="C65" s="18"/>
      <c r="D65" s="18"/>
      <c r="E65" s="18" t="s">
        <v>158</v>
      </c>
      <c r="F65" s="18"/>
    </row>
    <row r="66" spans="1:6" ht="15">
      <c r="A66" s="2" t="s">
        <v>995</v>
      </c>
      <c r="B66" s="70" t="s">
        <v>888</v>
      </c>
      <c r="C66" s="71"/>
      <c r="D66" s="71"/>
      <c r="E66" s="71"/>
      <c r="F66" s="72"/>
    </row>
    <row r="67" spans="1:6" ht="12.75">
      <c r="A67" s="2" t="s">
        <v>995</v>
      </c>
      <c r="B67" s="33" t="s">
        <v>889</v>
      </c>
      <c r="C67" s="18"/>
      <c r="D67" s="18"/>
      <c r="E67" s="18"/>
      <c r="F67" s="18" t="s">
        <v>158</v>
      </c>
    </row>
    <row r="68" spans="1:6" ht="12.75">
      <c r="A68" s="2" t="s">
        <v>995</v>
      </c>
      <c r="B68" s="33" t="s">
        <v>890</v>
      </c>
      <c r="C68" s="18"/>
      <c r="D68" s="18"/>
      <c r="E68" s="18"/>
      <c r="F68" s="18" t="s">
        <v>158</v>
      </c>
    </row>
    <row r="69" spans="1:6" ht="12.75">
      <c r="A69" s="2" t="s">
        <v>995</v>
      </c>
      <c r="B69" s="33" t="s">
        <v>891</v>
      </c>
      <c r="C69" s="18"/>
      <c r="D69" s="18" t="s">
        <v>158</v>
      </c>
      <c r="E69" s="18"/>
      <c r="F69" s="18"/>
    </row>
    <row r="70" spans="1:6" ht="12.75">
      <c r="A70" s="2" t="s">
        <v>995</v>
      </c>
      <c r="B70" s="33" t="s">
        <v>892</v>
      </c>
      <c r="C70" s="18"/>
      <c r="D70" s="18"/>
      <c r="E70" s="18"/>
      <c r="F70" s="18" t="s">
        <v>158</v>
      </c>
    </row>
    <row r="71" spans="1:6" ht="12.75">
      <c r="A71" s="2" t="s">
        <v>995</v>
      </c>
      <c r="B71" s="33" t="s">
        <v>893</v>
      </c>
      <c r="C71" s="18"/>
      <c r="D71" s="18"/>
      <c r="E71" s="18" t="s">
        <v>158</v>
      </c>
      <c r="F71" s="18"/>
    </row>
    <row r="72" spans="1:6" ht="12.75">
      <c r="A72" s="2" t="s">
        <v>995</v>
      </c>
      <c r="B72" s="33" t="s">
        <v>894</v>
      </c>
      <c r="C72" s="18"/>
      <c r="D72" s="18"/>
      <c r="E72" s="18" t="s">
        <v>158</v>
      </c>
      <c r="F72" s="18"/>
    </row>
    <row r="73" spans="1:6" ht="12.75">
      <c r="A73" s="2" t="s">
        <v>995</v>
      </c>
      <c r="B73" s="33" t="s">
        <v>895</v>
      </c>
      <c r="C73" s="18"/>
      <c r="D73" s="18"/>
      <c r="E73" s="18"/>
      <c r="F73" s="18" t="s">
        <v>158</v>
      </c>
    </row>
    <row r="74" spans="1:6" ht="25.5">
      <c r="A74" s="2" t="s">
        <v>995</v>
      </c>
      <c r="B74" s="45" t="s">
        <v>896</v>
      </c>
      <c r="C74" s="18"/>
      <c r="D74" s="18"/>
      <c r="E74" s="18"/>
      <c r="F74" s="18" t="s">
        <v>158</v>
      </c>
    </row>
    <row r="75" spans="1:6" ht="12.75">
      <c r="A75" s="2" t="s">
        <v>995</v>
      </c>
      <c r="B75" s="33" t="s">
        <v>897</v>
      </c>
      <c r="C75" s="18"/>
      <c r="D75" s="18"/>
      <c r="E75" s="18"/>
      <c r="F75" s="18" t="s">
        <v>158</v>
      </c>
    </row>
    <row r="76" spans="1:6" ht="12.75">
      <c r="A76" s="2" t="s">
        <v>995</v>
      </c>
      <c r="B76" s="33" t="s">
        <v>181</v>
      </c>
      <c r="C76" s="18"/>
      <c r="D76" s="18"/>
      <c r="E76" s="18"/>
      <c r="F76" s="18" t="s">
        <v>158</v>
      </c>
    </row>
    <row r="77" spans="1:6" ht="12.75">
      <c r="A77" s="2" t="s">
        <v>995</v>
      </c>
      <c r="B77" s="33" t="s">
        <v>182</v>
      </c>
      <c r="C77" s="18"/>
      <c r="D77" s="18"/>
      <c r="E77" s="18"/>
      <c r="F77" s="18" t="s">
        <v>158</v>
      </c>
    </row>
    <row r="79" ht="15.75">
      <c r="B79" s="20" t="s">
        <v>183</v>
      </c>
    </row>
    <row r="80" spans="2:7" ht="51" customHeight="1">
      <c r="B80" s="420" t="s">
        <v>408</v>
      </c>
      <c r="C80" s="420"/>
      <c r="D80" s="420"/>
      <c r="E80" s="420"/>
      <c r="F80" s="420"/>
      <c r="G80" s="420"/>
    </row>
    <row r="81" spans="1:8" ht="12.75">
      <c r="A81" s="2" t="s">
        <v>996</v>
      </c>
      <c r="B81" s="51" t="s">
        <v>1012</v>
      </c>
      <c r="C81" s="47"/>
      <c r="D81" s="47"/>
      <c r="E81" s="47"/>
      <c r="F81" s="47"/>
      <c r="G81" s="47"/>
      <c r="H81" s="48"/>
    </row>
    <row r="82" spans="1:8" ht="12.75">
      <c r="A82" s="2"/>
      <c r="B82" s="410"/>
      <c r="C82" s="411"/>
      <c r="D82" s="411"/>
      <c r="E82" s="29" t="s">
        <v>103</v>
      </c>
      <c r="F82" s="29" t="s">
        <v>104</v>
      </c>
      <c r="G82" s="47"/>
      <c r="H82" s="48"/>
    </row>
    <row r="83" spans="1:8" ht="39.75" customHeight="1">
      <c r="A83" s="2" t="s">
        <v>1013</v>
      </c>
      <c r="B83" s="407" t="s">
        <v>601</v>
      </c>
      <c r="C83" s="408"/>
      <c r="D83" s="409"/>
      <c r="E83" s="32" t="s">
        <v>158</v>
      </c>
      <c r="F83" s="64"/>
      <c r="G83" s="47"/>
      <c r="H83" s="47"/>
    </row>
    <row r="84" spans="1:8" ht="26.25" customHeight="1">
      <c r="A84" s="2" t="s">
        <v>1013</v>
      </c>
      <c r="B84" s="425" t="s">
        <v>409</v>
      </c>
      <c r="C84" s="426"/>
      <c r="D84" s="426"/>
      <c r="E84" s="426"/>
      <c r="F84" s="427"/>
      <c r="G84" s="49"/>
      <c r="H84" s="49"/>
    </row>
    <row r="85" spans="1:8" ht="12.75" customHeight="1">
      <c r="A85" s="2" t="s">
        <v>1013</v>
      </c>
      <c r="B85" s="179"/>
      <c r="C85" s="416" t="s">
        <v>14</v>
      </c>
      <c r="D85" s="417"/>
      <c r="E85" s="417"/>
      <c r="F85" s="418"/>
      <c r="G85" s="419"/>
      <c r="H85" s="49"/>
    </row>
    <row r="86" spans="1:8" ht="24" customHeight="1">
      <c r="A86" s="2" t="s">
        <v>1013</v>
      </c>
      <c r="B86" s="180"/>
      <c r="C86" s="56" t="s">
        <v>978</v>
      </c>
      <c r="D86" s="56" t="s">
        <v>979</v>
      </c>
      <c r="E86" s="56" t="s">
        <v>756</v>
      </c>
      <c r="F86" s="84" t="s">
        <v>757</v>
      </c>
      <c r="G86" s="181" t="s">
        <v>15</v>
      </c>
      <c r="H86" s="49"/>
    </row>
    <row r="87" spans="1:8" ht="12.75" customHeight="1">
      <c r="A87" s="2" t="s">
        <v>1013</v>
      </c>
      <c r="B87" s="183" t="s">
        <v>410</v>
      </c>
      <c r="C87" s="182"/>
      <c r="D87" s="182"/>
      <c r="E87" s="182"/>
      <c r="F87" s="182"/>
      <c r="G87" s="53"/>
      <c r="H87" s="49"/>
    </row>
    <row r="88" spans="1:8" ht="12.75" customHeight="1">
      <c r="A88" s="2" t="s">
        <v>1013</v>
      </c>
      <c r="B88" s="183" t="s">
        <v>411</v>
      </c>
      <c r="C88" s="182"/>
      <c r="D88" s="182"/>
      <c r="E88" s="182"/>
      <c r="F88" s="182"/>
      <c r="G88" s="53"/>
      <c r="H88" s="49"/>
    </row>
    <row r="89" spans="1:8" ht="12.75" customHeight="1">
      <c r="A89" s="2" t="s">
        <v>1013</v>
      </c>
      <c r="B89" s="183" t="s">
        <v>412</v>
      </c>
      <c r="C89" s="258" t="s">
        <v>159</v>
      </c>
      <c r="D89" s="182"/>
      <c r="E89" s="182"/>
      <c r="F89" s="182"/>
      <c r="G89" s="53"/>
      <c r="H89" s="49"/>
    </row>
    <row r="90" spans="1:8" ht="25.5">
      <c r="A90" s="2" t="s">
        <v>1013</v>
      </c>
      <c r="B90" s="57" t="s">
        <v>413</v>
      </c>
      <c r="C90" s="182"/>
      <c r="D90" s="182"/>
      <c r="E90" s="182"/>
      <c r="F90" s="182"/>
      <c r="G90" s="53"/>
      <c r="H90" s="49"/>
    </row>
    <row r="91" spans="1:8" ht="25.5">
      <c r="A91" s="2" t="s">
        <v>1013</v>
      </c>
      <c r="B91" s="57" t="s">
        <v>414</v>
      </c>
      <c r="C91" s="182"/>
      <c r="D91" s="182"/>
      <c r="E91" s="182"/>
      <c r="F91" s="182"/>
      <c r="G91" s="53"/>
      <c r="H91" s="49"/>
    </row>
    <row r="92" spans="1:8" ht="12.75" customHeight="1">
      <c r="A92" s="2" t="s">
        <v>1013</v>
      </c>
      <c r="B92" s="183" t="s">
        <v>415</v>
      </c>
      <c r="C92" s="182"/>
      <c r="D92" s="258" t="s">
        <v>159</v>
      </c>
      <c r="E92" s="182"/>
      <c r="F92" s="182"/>
      <c r="G92" s="53"/>
      <c r="H92" s="49"/>
    </row>
    <row r="93" spans="1:8" ht="12.75" customHeight="1">
      <c r="A93" s="2"/>
      <c r="B93" s="60"/>
      <c r="C93" s="61"/>
      <c r="D93" s="61"/>
      <c r="E93" s="61"/>
      <c r="F93" s="61"/>
      <c r="G93" s="59"/>
      <c r="H93" s="49"/>
    </row>
    <row r="94" spans="1:8" s="225" customFormat="1" ht="25.5">
      <c r="A94" s="228" t="s">
        <v>101</v>
      </c>
      <c r="B94" s="421" t="s">
        <v>421</v>
      </c>
      <c r="C94" s="421"/>
      <c r="D94" s="421"/>
      <c r="E94" s="421"/>
      <c r="F94" s="421"/>
      <c r="G94" s="421"/>
      <c r="H94" s="49"/>
    </row>
    <row r="95" spans="1:8" s="225" customFormat="1" ht="12.75" customHeight="1">
      <c r="A95" s="228" t="s">
        <v>101</v>
      </c>
      <c r="B95" s="339" t="s">
        <v>416</v>
      </c>
      <c r="C95" s="339"/>
      <c r="D95" s="339"/>
      <c r="E95" s="229"/>
      <c r="F95" s="227"/>
      <c r="G95" s="59"/>
      <c r="H95" s="49"/>
    </row>
    <row r="96" spans="1:8" s="225" customFormat="1" ht="12.75" customHeight="1">
      <c r="A96" s="228" t="s">
        <v>101</v>
      </c>
      <c r="B96" s="339" t="s">
        <v>417</v>
      </c>
      <c r="C96" s="339"/>
      <c r="D96" s="339"/>
      <c r="E96" s="229"/>
      <c r="F96" s="227"/>
      <c r="G96" s="59"/>
      <c r="H96" s="49"/>
    </row>
    <row r="97" spans="1:8" s="225" customFormat="1" ht="12.75" customHeight="1">
      <c r="A97" s="228" t="s">
        <v>101</v>
      </c>
      <c r="B97" s="339" t="s">
        <v>418</v>
      </c>
      <c r="C97" s="339"/>
      <c r="D97" s="339"/>
      <c r="E97" s="269" t="s">
        <v>158</v>
      </c>
      <c r="F97" s="227"/>
      <c r="G97" s="59"/>
      <c r="H97" s="49"/>
    </row>
    <row r="98" spans="1:8" s="225" customFormat="1" ht="12.75" customHeight="1">
      <c r="A98" s="24"/>
      <c r="B98" s="226"/>
      <c r="C98" s="227"/>
      <c r="D98" s="227"/>
      <c r="E98" s="227"/>
      <c r="F98" s="227"/>
      <c r="G98" s="59"/>
      <c r="H98" s="49"/>
    </row>
    <row r="99" spans="1:8" s="225" customFormat="1" ht="25.5" customHeight="1">
      <c r="A99" s="228" t="s">
        <v>918</v>
      </c>
      <c r="B99" s="339" t="s">
        <v>1026</v>
      </c>
      <c r="C99" s="339"/>
      <c r="D99" s="339"/>
      <c r="E99" s="339"/>
      <c r="F99" s="339"/>
      <c r="G99" s="339"/>
      <c r="H99" s="49"/>
    </row>
    <row r="100" spans="1:8" s="225" customFormat="1" ht="12.75" customHeight="1">
      <c r="A100" s="228" t="s">
        <v>918</v>
      </c>
      <c r="B100" s="339" t="s">
        <v>419</v>
      </c>
      <c r="C100" s="339"/>
      <c r="D100" s="339"/>
      <c r="E100" s="269" t="s">
        <v>158</v>
      </c>
      <c r="F100" s="227"/>
      <c r="G100" s="59"/>
      <c r="H100" s="49"/>
    </row>
    <row r="101" spans="1:8" s="225" customFormat="1" ht="25.5">
      <c r="A101" s="228" t="s">
        <v>918</v>
      </c>
      <c r="B101" s="339" t="s">
        <v>420</v>
      </c>
      <c r="C101" s="339"/>
      <c r="D101" s="339"/>
      <c r="E101" s="229"/>
      <c r="F101" s="227"/>
      <c r="G101" s="59"/>
      <c r="H101" s="49"/>
    </row>
    <row r="102" spans="1:8" s="225" customFormat="1" ht="12.75" customHeight="1">
      <c r="A102" s="24"/>
      <c r="B102" s="226"/>
      <c r="C102" s="227"/>
      <c r="D102" s="227"/>
      <c r="E102" s="227"/>
      <c r="F102" s="227"/>
      <c r="G102" s="59"/>
      <c r="H102" s="49"/>
    </row>
    <row r="103" spans="1:8" ht="12.75">
      <c r="A103" s="2"/>
      <c r="B103" s="60"/>
      <c r="C103" s="61"/>
      <c r="D103" s="61"/>
      <c r="E103" s="61"/>
      <c r="F103" s="61"/>
      <c r="G103" s="49"/>
      <c r="H103" s="49"/>
    </row>
    <row r="104" spans="1:8" ht="12.75">
      <c r="A104" s="2" t="s">
        <v>919</v>
      </c>
      <c r="B104" s="428" t="s">
        <v>98</v>
      </c>
      <c r="C104" s="365"/>
      <c r="D104" s="365"/>
      <c r="E104" s="365"/>
      <c r="F104" s="365"/>
      <c r="G104" s="49"/>
      <c r="H104" s="49"/>
    </row>
    <row r="105" spans="1:8" ht="12.75">
      <c r="A105" s="2" t="s">
        <v>919</v>
      </c>
      <c r="B105" s="62"/>
      <c r="C105" s="29" t="s">
        <v>103</v>
      </c>
      <c r="D105" s="29" t="s">
        <v>104</v>
      </c>
      <c r="E105" s="14"/>
      <c r="F105" s="14"/>
      <c r="G105" s="49"/>
      <c r="H105" s="49"/>
    </row>
    <row r="106" spans="1:8" ht="12.75">
      <c r="A106" s="2" t="s">
        <v>919</v>
      </c>
      <c r="B106" s="52" t="s">
        <v>99</v>
      </c>
      <c r="C106" s="259" t="s">
        <v>160</v>
      </c>
      <c r="D106" s="53"/>
      <c r="E106" s="49"/>
      <c r="F106" s="49"/>
      <c r="G106" s="49"/>
      <c r="H106" s="49"/>
    </row>
    <row r="107" spans="1:8" ht="12.75">
      <c r="A107" s="2" t="s">
        <v>919</v>
      </c>
      <c r="B107" s="52" t="s">
        <v>100</v>
      </c>
      <c r="C107" s="259" t="s">
        <v>160</v>
      </c>
      <c r="D107" s="53"/>
      <c r="E107" s="49"/>
      <c r="F107" s="49"/>
      <c r="G107" s="49"/>
      <c r="H107" s="49"/>
    </row>
    <row r="108" spans="1:8" ht="12.75">
      <c r="A108" s="2"/>
      <c r="B108" s="58"/>
      <c r="C108" s="59"/>
      <c r="D108" s="49"/>
      <c r="E108" s="49"/>
      <c r="F108" s="49"/>
      <c r="G108" s="49"/>
      <c r="H108" s="49"/>
    </row>
    <row r="109" spans="1:8" ht="24.75" customHeight="1">
      <c r="A109" s="2" t="s">
        <v>1027</v>
      </c>
      <c r="B109" s="412" t="s">
        <v>1028</v>
      </c>
      <c r="C109" s="413"/>
      <c r="D109" s="413"/>
      <c r="E109" s="413"/>
      <c r="F109" s="413"/>
      <c r="G109" s="49"/>
      <c r="H109" s="49"/>
    </row>
    <row r="110" spans="1:8" ht="12.75">
      <c r="A110" s="2" t="s">
        <v>1027</v>
      </c>
      <c r="B110" s="179"/>
      <c r="C110" s="414" t="s">
        <v>102</v>
      </c>
      <c r="D110" s="415"/>
      <c r="E110" s="415"/>
      <c r="F110" s="47"/>
      <c r="G110" s="49"/>
      <c r="H110" s="49"/>
    </row>
    <row r="111" spans="1:8" ht="24">
      <c r="A111" s="2" t="s">
        <v>1027</v>
      </c>
      <c r="B111" s="180"/>
      <c r="C111" s="56" t="s">
        <v>978</v>
      </c>
      <c r="D111" s="56" t="s">
        <v>979</v>
      </c>
      <c r="E111" s="56" t="s">
        <v>756</v>
      </c>
      <c r="F111" s="48"/>
      <c r="G111" s="49"/>
      <c r="H111" s="49"/>
    </row>
    <row r="112" spans="1:8" ht="12.75">
      <c r="A112" s="2" t="s">
        <v>1027</v>
      </c>
      <c r="B112" s="57" t="s">
        <v>1029</v>
      </c>
      <c r="C112" s="57"/>
      <c r="D112" s="181" t="s">
        <v>158</v>
      </c>
      <c r="E112" s="57"/>
      <c r="F112" s="48"/>
      <c r="G112" s="49"/>
      <c r="H112" s="49"/>
    </row>
    <row r="113" spans="1:6" ht="12.75">
      <c r="A113" s="2" t="s">
        <v>1027</v>
      </c>
      <c r="B113" s="57" t="s">
        <v>1030</v>
      </c>
      <c r="C113" s="57"/>
      <c r="D113" s="181"/>
      <c r="E113" s="57"/>
      <c r="F113" s="48"/>
    </row>
    <row r="114" spans="1:6" ht="12.75">
      <c r="A114" s="2" t="s">
        <v>1027</v>
      </c>
      <c r="B114" s="57" t="s">
        <v>1011</v>
      </c>
      <c r="C114" s="57"/>
      <c r="D114" s="181" t="s">
        <v>158</v>
      </c>
      <c r="E114" s="57"/>
      <c r="F114" s="48"/>
    </row>
    <row r="115" spans="1:6" ht="12.75">
      <c r="A115" s="2" t="s">
        <v>1027</v>
      </c>
      <c r="B115" s="57" t="s">
        <v>412</v>
      </c>
      <c r="C115" s="181"/>
      <c r="D115" s="181" t="s">
        <v>158</v>
      </c>
      <c r="E115" s="57"/>
      <c r="F115" s="48"/>
    </row>
    <row r="116" spans="3:6" ht="12.75">
      <c r="C116" s="54"/>
      <c r="D116" s="55"/>
      <c r="E116" s="28"/>
      <c r="F116" s="25"/>
    </row>
    <row r="117" spans="1:6" ht="27" customHeight="1">
      <c r="A117" s="2" t="s">
        <v>1031</v>
      </c>
      <c r="B117" s="388" t="s">
        <v>1033</v>
      </c>
      <c r="C117" s="378"/>
      <c r="D117" s="378"/>
      <c r="E117" s="90" t="s">
        <v>423</v>
      </c>
      <c r="F117" s="25"/>
    </row>
    <row r="118" spans="1:6" ht="27" customHeight="1">
      <c r="A118" s="2" t="s">
        <v>1031</v>
      </c>
      <c r="B118" s="378" t="s">
        <v>1032</v>
      </c>
      <c r="C118" s="378"/>
      <c r="D118" s="378"/>
      <c r="E118" s="90" t="s">
        <v>423</v>
      </c>
      <c r="F118" s="25"/>
    </row>
    <row r="119" spans="1:6" ht="12.75">
      <c r="A119" s="2"/>
      <c r="B119" s="46"/>
      <c r="C119" s="46"/>
      <c r="D119" s="46"/>
      <c r="E119" s="66"/>
      <c r="F119" s="25"/>
    </row>
    <row r="120" spans="1:6" s="271" customFormat="1" ht="60.75" customHeight="1">
      <c r="A120" s="270" t="s">
        <v>919</v>
      </c>
      <c r="B120" s="353" t="s">
        <v>424</v>
      </c>
      <c r="C120" s="354"/>
      <c r="D120" s="354"/>
      <c r="E120" s="354"/>
      <c r="F120" s="406"/>
    </row>
    <row r="121" spans="1:6" ht="12.75">
      <c r="A121" s="2"/>
      <c r="B121" s="46"/>
      <c r="C121" s="46"/>
      <c r="D121" s="46"/>
      <c r="E121" s="66"/>
      <c r="F121" s="25"/>
    </row>
    <row r="122" spans="2:6" ht="15.75">
      <c r="B122" s="20" t="s">
        <v>184</v>
      </c>
      <c r="C122" s="54"/>
      <c r="D122" s="34"/>
      <c r="F122" s="25"/>
    </row>
    <row r="123" spans="2:6" ht="41.25" customHeight="1">
      <c r="B123" s="385" t="s">
        <v>1034</v>
      </c>
      <c r="C123" s="371"/>
      <c r="D123" s="371"/>
      <c r="E123" s="371"/>
      <c r="F123" s="371"/>
    </row>
    <row r="124" spans="2:6" ht="15.75">
      <c r="B124" s="20"/>
      <c r="C124" s="54"/>
      <c r="D124" s="34"/>
      <c r="F124" s="25"/>
    </row>
    <row r="125" spans="1:6" ht="92.25" customHeight="1">
      <c r="A125" s="2" t="s">
        <v>997</v>
      </c>
      <c r="B125" s="429" t="s">
        <v>433</v>
      </c>
      <c r="C125" s="395"/>
      <c r="D125" s="395"/>
      <c r="E125" s="395"/>
      <c r="F125" s="395"/>
    </row>
    <row r="126" spans="1:6" ht="12.75">
      <c r="A126" s="2"/>
      <c r="B126" s="68"/>
      <c r="C126" s="67"/>
      <c r="D126" s="67"/>
      <c r="E126" s="67"/>
      <c r="F126" s="67"/>
    </row>
    <row r="127" spans="1:6" ht="12.75">
      <c r="A127" s="2" t="s">
        <v>997</v>
      </c>
      <c r="B127" s="128" t="s">
        <v>185</v>
      </c>
      <c r="C127" s="314">
        <v>0.928</v>
      </c>
      <c r="D127" s="388" t="s">
        <v>186</v>
      </c>
      <c r="E127" s="340"/>
      <c r="F127" s="315">
        <v>3123</v>
      </c>
    </row>
    <row r="128" spans="1:6" ht="12.75">
      <c r="A128" s="2" t="s">
        <v>997</v>
      </c>
      <c r="B128" s="128" t="s">
        <v>187</v>
      </c>
      <c r="C128" s="314">
        <v>0.293</v>
      </c>
      <c r="D128" s="388" t="s">
        <v>188</v>
      </c>
      <c r="E128" s="340"/>
      <c r="F128" s="315">
        <v>987</v>
      </c>
    </row>
    <row r="129" spans="1:6" ht="12.75">
      <c r="A129" s="2"/>
      <c r="B129" s="68"/>
      <c r="C129" s="67"/>
      <c r="D129" s="67"/>
      <c r="E129" s="67"/>
      <c r="F129" s="67"/>
    </row>
    <row r="130" spans="1:4" ht="12.75">
      <c r="A130" s="2" t="s">
        <v>997</v>
      </c>
      <c r="B130" s="35"/>
      <c r="C130" s="127" t="s">
        <v>189</v>
      </c>
      <c r="D130" s="127" t="s">
        <v>190</v>
      </c>
    </row>
    <row r="131" spans="1:4" ht="12.75">
      <c r="A131" s="2" t="s">
        <v>997</v>
      </c>
      <c r="B131" s="8" t="s">
        <v>434</v>
      </c>
      <c r="C131" s="22">
        <v>450</v>
      </c>
      <c r="D131" s="22">
        <v>570</v>
      </c>
    </row>
    <row r="132" spans="1:4" ht="12.75">
      <c r="A132" s="2" t="s">
        <v>997</v>
      </c>
      <c r="B132" s="8" t="s">
        <v>435</v>
      </c>
      <c r="C132" s="22">
        <v>490</v>
      </c>
      <c r="D132" s="22">
        <v>600</v>
      </c>
    </row>
    <row r="133" spans="1:4" ht="12.75">
      <c r="A133" s="2" t="s">
        <v>997</v>
      </c>
      <c r="B133" s="8" t="s">
        <v>191</v>
      </c>
      <c r="C133" s="22">
        <v>19</v>
      </c>
      <c r="D133" s="22">
        <v>23</v>
      </c>
    </row>
    <row r="134" spans="1:4" ht="12.75">
      <c r="A134" s="2" t="s">
        <v>997</v>
      </c>
      <c r="B134" s="8" t="s">
        <v>192</v>
      </c>
      <c r="C134" s="22">
        <v>17</v>
      </c>
      <c r="D134" s="22">
        <v>23</v>
      </c>
    </row>
    <row r="135" spans="1:4" ht="12.75">
      <c r="A135" s="2" t="s">
        <v>997</v>
      </c>
      <c r="B135" s="8" t="s">
        <v>193</v>
      </c>
      <c r="C135" s="22">
        <v>18</v>
      </c>
      <c r="D135" s="22">
        <v>25</v>
      </c>
    </row>
    <row r="136" spans="3:4" ht="12.75">
      <c r="C136" s="200"/>
      <c r="D136" s="200"/>
    </row>
    <row r="137" spans="1:6" ht="12.75">
      <c r="A137" s="2" t="s">
        <v>997</v>
      </c>
      <c r="B137" s="430" t="s">
        <v>240</v>
      </c>
      <c r="C137" s="431"/>
      <c r="D137" s="431"/>
      <c r="E137" s="431"/>
      <c r="F137" s="431"/>
    </row>
    <row r="138" spans="1:4" ht="12.75">
      <c r="A138" s="2" t="s">
        <v>997</v>
      </c>
      <c r="B138" s="35"/>
      <c r="C138" s="127" t="s">
        <v>434</v>
      </c>
      <c r="D138" s="127" t="s">
        <v>435</v>
      </c>
    </row>
    <row r="139" spans="1:4" ht="12.75">
      <c r="A139" s="2" t="s">
        <v>997</v>
      </c>
      <c r="B139" s="8" t="s">
        <v>194</v>
      </c>
      <c r="C139" s="209">
        <v>0.031</v>
      </c>
      <c r="D139" s="209">
        <v>0.0471</v>
      </c>
    </row>
    <row r="140" spans="1:4" ht="12.75">
      <c r="A140" s="2" t="s">
        <v>997</v>
      </c>
      <c r="B140" s="8" t="s">
        <v>195</v>
      </c>
      <c r="C140" s="209">
        <v>0.1556</v>
      </c>
      <c r="D140" s="209">
        <v>0.2232</v>
      </c>
    </row>
    <row r="141" spans="1:4" ht="12.75">
      <c r="A141" s="2" t="s">
        <v>997</v>
      </c>
      <c r="B141" s="8" t="s">
        <v>532</v>
      </c>
      <c r="C141" s="209">
        <v>0.383</v>
      </c>
      <c r="D141" s="209">
        <v>0.438</v>
      </c>
    </row>
    <row r="142" spans="1:4" ht="12.75">
      <c r="A142" s="2" t="s">
        <v>997</v>
      </c>
      <c r="B142" s="8" t="s">
        <v>533</v>
      </c>
      <c r="C142" s="209">
        <v>0.3756</v>
      </c>
      <c r="D142" s="209">
        <v>0.2661</v>
      </c>
    </row>
    <row r="143" spans="1:4" ht="12.75">
      <c r="A143" s="2" t="s">
        <v>997</v>
      </c>
      <c r="B143" s="8" t="s">
        <v>534</v>
      </c>
      <c r="C143" s="209">
        <v>0.0516</v>
      </c>
      <c r="D143" s="209">
        <v>0.024</v>
      </c>
    </row>
    <row r="144" spans="1:4" ht="12.75">
      <c r="A144" s="2" t="s">
        <v>997</v>
      </c>
      <c r="B144" s="8" t="s">
        <v>535</v>
      </c>
      <c r="C144" s="209">
        <v>0.0032</v>
      </c>
      <c r="D144" s="209">
        <v>0.0016</v>
      </c>
    </row>
    <row r="145" spans="2:4" ht="12.75">
      <c r="B145" s="211" t="s">
        <v>561</v>
      </c>
      <c r="C145" s="209">
        <f>SUM(C139:C144)</f>
        <v>1</v>
      </c>
      <c r="D145" s="209">
        <f>SUM(D139:D144)</f>
        <v>1</v>
      </c>
    </row>
    <row r="146" spans="1:5" ht="12.75">
      <c r="A146" s="2" t="s">
        <v>997</v>
      </c>
      <c r="B146" s="35"/>
      <c r="C146" s="127" t="s">
        <v>191</v>
      </c>
      <c r="D146" s="127" t="s">
        <v>192</v>
      </c>
      <c r="E146" s="127" t="s">
        <v>193</v>
      </c>
    </row>
    <row r="147" spans="1:5" ht="12.75">
      <c r="A147" s="2" t="s">
        <v>997</v>
      </c>
      <c r="B147" s="8" t="s">
        <v>536</v>
      </c>
      <c r="C147" s="210">
        <v>0.0233</v>
      </c>
      <c r="D147" s="210">
        <v>0.0385</v>
      </c>
      <c r="E147" s="210">
        <v>0.0415</v>
      </c>
    </row>
    <row r="148" spans="1:5" ht="12.75">
      <c r="A148" s="2" t="s">
        <v>997</v>
      </c>
      <c r="B148" s="8" t="s">
        <v>537</v>
      </c>
      <c r="C148" s="210">
        <v>0.2249</v>
      </c>
      <c r="D148" s="210">
        <v>0.1895</v>
      </c>
      <c r="E148" s="210">
        <v>0.3273</v>
      </c>
    </row>
    <row r="149" spans="1:5" ht="12.75">
      <c r="A149" s="2" t="s">
        <v>997</v>
      </c>
      <c r="B149" s="8" t="s">
        <v>538</v>
      </c>
      <c r="C149" s="210">
        <v>0.6039</v>
      </c>
      <c r="D149" s="210">
        <v>0.5208</v>
      </c>
      <c r="E149" s="210">
        <v>0.4316</v>
      </c>
    </row>
    <row r="150" spans="1:5" ht="12.75">
      <c r="A150" s="2" t="s">
        <v>997</v>
      </c>
      <c r="B150" s="36" t="s">
        <v>539</v>
      </c>
      <c r="C150" s="210">
        <v>0.1479</v>
      </c>
      <c r="D150" s="210">
        <v>0.229</v>
      </c>
      <c r="E150" s="210">
        <v>0.1996</v>
      </c>
    </row>
    <row r="151" spans="1:5" ht="12.75">
      <c r="A151" s="2" t="s">
        <v>997</v>
      </c>
      <c r="B151" s="36" t="s">
        <v>540</v>
      </c>
      <c r="C151" s="210">
        <v>0</v>
      </c>
      <c r="D151" s="210">
        <v>0.0222</v>
      </c>
      <c r="E151" s="210">
        <v>0</v>
      </c>
    </row>
    <row r="152" spans="1:5" ht="12.75">
      <c r="A152" s="2" t="s">
        <v>997</v>
      </c>
      <c r="B152" s="8" t="s">
        <v>541</v>
      </c>
      <c r="C152" s="210">
        <v>0</v>
      </c>
      <c r="D152" s="210">
        <v>0</v>
      </c>
      <c r="E152" s="210">
        <v>0</v>
      </c>
    </row>
    <row r="153" spans="2:5" ht="12.75">
      <c r="B153" s="8" t="s">
        <v>561</v>
      </c>
      <c r="C153" s="209">
        <f>SUM(C147:C152)</f>
        <v>1</v>
      </c>
      <c r="D153" s="209">
        <f>SUM(D147:D152)</f>
        <v>1</v>
      </c>
      <c r="E153" s="209">
        <f>SUM(E147:E152)</f>
        <v>1</v>
      </c>
    </row>
    <row r="154" spans="1:6" ht="39.75" customHeight="1">
      <c r="A154" s="2" t="s">
        <v>998</v>
      </c>
      <c r="B154" s="395" t="s">
        <v>746</v>
      </c>
      <c r="C154" s="395"/>
      <c r="D154" s="395"/>
      <c r="E154" s="395"/>
      <c r="F154" s="395"/>
    </row>
    <row r="155" spans="1:6" ht="12.75">
      <c r="A155" s="2" t="s">
        <v>998</v>
      </c>
      <c r="B155" s="383" t="s">
        <v>542</v>
      </c>
      <c r="C155" s="383"/>
      <c r="D155" s="383"/>
      <c r="E155" s="69">
        <v>0.2315</v>
      </c>
      <c r="F155" s="54"/>
    </row>
    <row r="156" spans="1:6" ht="12.75">
      <c r="A156" s="2" t="s">
        <v>998</v>
      </c>
      <c r="B156" s="378" t="s">
        <v>543</v>
      </c>
      <c r="C156" s="378"/>
      <c r="D156" s="378"/>
      <c r="E156" s="69">
        <v>0.517</v>
      </c>
      <c r="F156" s="54"/>
    </row>
    <row r="157" spans="1:6" ht="12.75">
      <c r="A157" s="2" t="s">
        <v>998</v>
      </c>
      <c r="B157" s="378" t="s">
        <v>544</v>
      </c>
      <c r="C157" s="378"/>
      <c r="D157" s="378"/>
      <c r="E157" s="69">
        <v>0.83</v>
      </c>
      <c r="F157" s="201" t="s">
        <v>105</v>
      </c>
    </row>
    <row r="158" spans="1:6" ht="12.75">
      <c r="A158" s="2" t="s">
        <v>998</v>
      </c>
      <c r="B158" s="378" t="s">
        <v>218</v>
      </c>
      <c r="C158" s="378"/>
      <c r="D158" s="378"/>
      <c r="E158" s="69">
        <v>0.17</v>
      </c>
      <c r="F158" s="201" t="s">
        <v>106</v>
      </c>
    </row>
    <row r="159" spans="1:6" ht="12.75">
      <c r="A159" s="2" t="s">
        <v>998</v>
      </c>
      <c r="B159" s="378" t="s">
        <v>219</v>
      </c>
      <c r="C159" s="378"/>
      <c r="D159" s="378"/>
      <c r="E159" s="69">
        <v>0.022</v>
      </c>
      <c r="F159" s="54"/>
    </row>
    <row r="160" spans="1:6" ht="25.5" customHeight="1">
      <c r="A160" s="2" t="s">
        <v>998</v>
      </c>
      <c r="B160" s="432" t="s">
        <v>571</v>
      </c>
      <c r="C160" s="408"/>
      <c r="D160" s="408"/>
      <c r="E160" s="419"/>
      <c r="F160" s="75">
        <v>0.89</v>
      </c>
    </row>
    <row r="161" ht="12.75">
      <c r="F161" s="25"/>
    </row>
    <row r="162" spans="1:6" ht="40.5" customHeight="1">
      <c r="A162" s="2" t="s">
        <v>999</v>
      </c>
      <c r="B162" s="385" t="s">
        <v>518</v>
      </c>
      <c r="C162" s="371"/>
      <c r="D162" s="371"/>
      <c r="E162" s="371"/>
      <c r="F162" s="371"/>
    </row>
    <row r="163" spans="1:6" ht="12.75">
      <c r="A163" s="2" t="s">
        <v>999</v>
      </c>
      <c r="B163" s="378" t="s">
        <v>220</v>
      </c>
      <c r="C163" s="378"/>
      <c r="D163" s="184">
        <v>0.7087</v>
      </c>
      <c r="F163" s="54"/>
    </row>
    <row r="164" spans="1:6" ht="12.75">
      <c r="A164" s="2" t="s">
        <v>999</v>
      </c>
      <c r="B164" s="378" t="s">
        <v>221</v>
      </c>
      <c r="C164" s="378"/>
      <c r="D164" s="184">
        <v>0.2907</v>
      </c>
      <c r="F164" s="54"/>
    </row>
    <row r="165" spans="1:6" ht="12.75">
      <c r="A165" s="2" t="s">
        <v>999</v>
      </c>
      <c r="B165" s="378" t="s">
        <v>222</v>
      </c>
      <c r="C165" s="378"/>
      <c r="D165" s="184">
        <v>0.0006</v>
      </c>
      <c r="F165" s="54"/>
    </row>
    <row r="166" spans="1:6" ht="12.75">
      <c r="A166" s="2" t="s">
        <v>999</v>
      </c>
      <c r="B166" s="378" t="s">
        <v>223</v>
      </c>
      <c r="C166" s="378"/>
      <c r="D166" s="184">
        <v>0</v>
      </c>
      <c r="F166" s="54"/>
    </row>
    <row r="167" spans="2:6" ht="12.75">
      <c r="B167" s="341" t="s">
        <v>561</v>
      </c>
      <c r="C167" s="342"/>
      <c r="D167" s="184">
        <f>SUM(D163:D166)</f>
        <v>1</v>
      </c>
      <c r="F167" s="28"/>
    </row>
    <row r="168" spans="1:6" ht="27" customHeight="1">
      <c r="A168" s="2" t="s">
        <v>1000</v>
      </c>
      <c r="B168" s="340" t="s">
        <v>519</v>
      </c>
      <c r="C168" s="378"/>
      <c r="D168" s="378"/>
      <c r="E168" s="316" t="s">
        <v>594</v>
      </c>
      <c r="F168" s="73"/>
    </row>
    <row r="169" spans="1:6" ht="24.75" customHeight="1">
      <c r="A169" s="2" t="s">
        <v>1000</v>
      </c>
      <c r="B169" s="388" t="s">
        <v>520</v>
      </c>
      <c r="C169" s="378"/>
      <c r="D169" s="378"/>
      <c r="E169" s="184">
        <v>0.95</v>
      </c>
      <c r="F169" s="54"/>
    </row>
    <row r="170" ht="12.75">
      <c r="F170" s="28"/>
    </row>
    <row r="171" spans="2:6" ht="15.75">
      <c r="B171" s="20" t="s">
        <v>224</v>
      </c>
      <c r="F171" s="28"/>
    </row>
    <row r="172" spans="1:6" ht="12.75">
      <c r="A172" s="2" t="s">
        <v>1001</v>
      </c>
      <c r="B172" s="3" t="s">
        <v>225</v>
      </c>
      <c r="F172" s="28"/>
    </row>
    <row r="173" spans="1:8" ht="12.75">
      <c r="A173" s="2" t="s">
        <v>1001</v>
      </c>
      <c r="B173" s="62"/>
      <c r="C173" s="29" t="s">
        <v>103</v>
      </c>
      <c r="D173" s="29" t="s">
        <v>104</v>
      </c>
      <c r="E173" s="14"/>
      <c r="F173" s="14"/>
      <c r="G173" s="49"/>
      <c r="H173" s="49"/>
    </row>
    <row r="174" spans="1:6" ht="25.5">
      <c r="A174" s="2" t="s">
        <v>1001</v>
      </c>
      <c r="B174" s="38" t="s">
        <v>226</v>
      </c>
      <c r="C174" s="18" t="s">
        <v>157</v>
      </c>
      <c r="D174" s="29"/>
      <c r="F174" s="25"/>
    </row>
    <row r="175" spans="1:6" ht="12.75">
      <c r="A175" s="2" t="s">
        <v>1001</v>
      </c>
      <c r="B175" s="8" t="s">
        <v>227</v>
      </c>
      <c r="C175" s="260">
        <v>50</v>
      </c>
      <c r="F175" s="74"/>
    </row>
    <row r="176" spans="1:8" ht="12.75">
      <c r="A176" s="2" t="s">
        <v>1001</v>
      </c>
      <c r="B176" s="62"/>
      <c r="C176" s="29" t="s">
        <v>103</v>
      </c>
      <c r="D176" s="29" t="s">
        <v>104</v>
      </c>
      <c r="E176" s="14"/>
      <c r="F176" s="14"/>
      <c r="G176" s="49"/>
      <c r="H176" s="49"/>
    </row>
    <row r="177" spans="1:6" ht="25.5">
      <c r="A177" s="2" t="s">
        <v>1001</v>
      </c>
      <c r="B177" s="7" t="s">
        <v>228</v>
      </c>
      <c r="C177" s="18" t="s">
        <v>158</v>
      </c>
      <c r="D177" s="29"/>
      <c r="F177" s="25"/>
    </row>
    <row r="178" ht="12.75">
      <c r="F178" s="28"/>
    </row>
    <row r="179" spans="1:6" ht="12.75">
      <c r="A179" s="2" t="s">
        <v>1002</v>
      </c>
      <c r="B179" s="3" t="s">
        <v>229</v>
      </c>
      <c r="F179" s="28"/>
    </row>
    <row r="180" spans="1:8" ht="12.75">
      <c r="A180" s="2" t="s">
        <v>1002</v>
      </c>
      <c r="B180" s="62"/>
      <c r="C180" s="29" t="s">
        <v>103</v>
      </c>
      <c r="D180" s="29" t="s">
        <v>104</v>
      </c>
      <c r="E180" s="14"/>
      <c r="F180" s="14"/>
      <c r="G180" s="49"/>
      <c r="H180" s="49"/>
    </row>
    <row r="181" spans="1:6" ht="25.5">
      <c r="A181" s="2" t="s">
        <v>1002</v>
      </c>
      <c r="B181" s="38" t="s">
        <v>230</v>
      </c>
      <c r="C181" s="18" t="s">
        <v>157</v>
      </c>
      <c r="D181" s="8"/>
      <c r="F181" s="25"/>
    </row>
    <row r="182" spans="1:6" ht="12.75">
      <c r="A182" s="2" t="s">
        <v>1002</v>
      </c>
      <c r="B182" s="76" t="s">
        <v>521</v>
      </c>
      <c r="C182" s="272">
        <v>38078</v>
      </c>
      <c r="F182" s="28"/>
    </row>
    <row r="183" spans="1:6" ht="12.75">
      <c r="A183" s="2" t="s">
        <v>1002</v>
      </c>
      <c r="B183" s="76" t="s">
        <v>522</v>
      </c>
      <c r="C183" s="99"/>
      <c r="F183" s="28"/>
    </row>
    <row r="184" spans="2:6" ht="12.75">
      <c r="B184" s="50"/>
      <c r="F184" s="28"/>
    </row>
    <row r="185" spans="1:8" ht="12.75">
      <c r="A185" s="2" t="s">
        <v>1003</v>
      </c>
      <c r="B185" s="330"/>
      <c r="C185" s="331"/>
      <c r="D185" s="332"/>
      <c r="E185" s="29" t="s">
        <v>103</v>
      </c>
      <c r="F185" s="29" t="s">
        <v>104</v>
      </c>
      <c r="G185" s="49"/>
      <c r="H185" s="49"/>
    </row>
    <row r="186" spans="1:6" ht="12.75">
      <c r="A186" s="2" t="s">
        <v>1003</v>
      </c>
      <c r="B186" s="433" t="s">
        <v>572</v>
      </c>
      <c r="C186" s="434"/>
      <c r="D186" s="435"/>
      <c r="E186" s="18" t="s">
        <v>157</v>
      </c>
      <c r="F186" s="29"/>
    </row>
    <row r="187" ht="12.75">
      <c r="F187" s="28"/>
    </row>
    <row r="188" spans="1:6" ht="12.75">
      <c r="A188" s="2" t="s">
        <v>1004</v>
      </c>
      <c r="B188" s="51" t="s">
        <v>523</v>
      </c>
      <c r="F188" s="28"/>
    </row>
    <row r="189" spans="1:6" ht="25.5">
      <c r="A189" s="2" t="s">
        <v>1004</v>
      </c>
      <c r="B189" s="38" t="s">
        <v>654</v>
      </c>
      <c r="C189" s="81" t="s">
        <v>426</v>
      </c>
      <c r="D189" s="43"/>
      <c r="E189" s="28"/>
      <c r="F189" s="28"/>
    </row>
    <row r="190" spans="1:6" ht="12.75">
      <c r="A190" s="2" t="s">
        <v>1004</v>
      </c>
      <c r="B190" s="76" t="s">
        <v>655</v>
      </c>
      <c r="C190" s="8"/>
      <c r="D190" s="43"/>
      <c r="E190" s="28"/>
      <c r="F190" s="28"/>
    </row>
    <row r="191" spans="1:6" ht="12.75">
      <c r="A191" s="2" t="s">
        <v>1004</v>
      </c>
      <c r="B191" s="77" t="s">
        <v>656</v>
      </c>
      <c r="C191" s="78"/>
      <c r="D191" s="43"/>
      <c r="E191" s="28"/>
      <c r="F191" s="28"/>
    </row>
    <row r="192" spans="1:6" ht="12.75">
      <c r="A192" s="2"/>
      <c r="B192" s="79"/>
      <c r="C192" s="65"/>
      <c r="D192" s="43"/>
      <c r="E192" s="28"/>
      <c r="F192" s="28"/>
    </row>
    <row r="193" spans="2:6" ht="12.75">
      <c r="B193" s="28"/>
      <c r="C193" s="28"/>
      <c r="D193" s="28"/>
      <c r="E193" s="28"/>
      <c r="F193" s="28"/>
    </row>
    <row r="194" spans="1:6" ht="12.75">
      <c r="A194" s="2" t="s">
        <v>1005</v>
      </c>
      <c r="B194" s="3" t="s">
        <v>476</v>
      </c>
      <c r="F194" s="28"/>
    </row>
    <row r="195" spans="1:6" ht="12.75">
      <c r="A195" s="2" t="s">
        <v>1005</v>
      </c>
      <c r="B195" s="93" t="s">
        <v>1070</v>
      </c>
      <c r="C195" s="99"/>
      <c r="F195" s="28"/>
    </row>
    <row r="196" spans="1:6" ht="12.75">
      <c r="A196" s="2" t="s">
        <v>1005</v>
      </c>
      <c r="B196" s="93" t="s">
        <v>1071</v>
      </c>
      <c r="C196" s="18" t="s">
        <v>157</v>
      </c>
      <c r="F196" s="28"/>
    </row>
    <row r="197" spans="1:6" ht="38.25">
      <c r="A197" s="2" t="s">
        <v>1005</v>
      </c>
      <c r="B197" s="93" t="s">
        <v>1072</v>
      </c>
      <c r="C197" s="98"/>
      <c r="F197" s="28"/>
    </row>
    <row r="198" spans="1:6" ht="12.75">
      <c r="A198" s="2" t="s">
        <v>1005</v>
      </c>
      <c r="B198" s="77" t="s">
        <v>656</v>
      </c>
      <c r="C198" s="78"/>
      <c r="F198" s="28"/>
    </row>
    <row r="199" spans="1:6" ht="12.75">
      <c r="A199" s="2"/>
      <c r="B199" s="79"/>
      <c r="C199" s="65"/>
      <c r="D199" s="28"/>
      <c r="E199" s="28"/>
      <c r="F199" s="28"/>
    </row>
    <row r="200" ht="12.75">
      <c r="F200" s="28"/>
    </row>
    <row r="201" spans="1:6" ht="12.75">
      <c r="A201" s="2" t="s">
        <v>1006</v>
      </c>
      <c r="B201" s="3" t="s">
        <v>231</v>
      </c>
      <c r="F201" s="28"/>
    </row>
    <row r="202" spans="1:6" ht="12.75">
      <c r="A202" s="2" t="s">
        <v>1006</v>
      </c>
      <c r="B202" s="330"/>
      <c r="C202" s="331"/>
      <c r="D202" s="332"/>
      <c r="E202" s="29" t="s">
        <v>103</v>
      </c>
      <c r="F202" s="29" t="s">
        <v>104</v>
      </c>
    </row>
    <row r="203" spans="1:6" ht="26.25" customHeight="1">
      <c r="A203" s="2" t="s">
        <v>1006</v>
      </c>
      <c r="B203" s="333" t="s">
        <v>232</v>
      </c>
      <c r="C203" s="334"/>
      <c r="D203" s="335"/>
      <c r="E203" s="18" t="s">
        <v>157</v>
      </c>
      <c r="F203" s="18"/>
    </row>
    <row r="204" spans="1:6" ht="12.75">
      <c r="A204" s="2" t="s">
        <v>1006</v>
      </c>
      <c r="B204" s="383" t="s">
        <v>233</v>
      </c>
      <c r="C204" s="383"/>
      <c r="D204" s="95" t="s">
        <v>806</v>
      </c>
      <c r="F204" s="25"/>
    </row>
    <row r="205" ht="12.75">
      <c r="F205" s="28"/>
    </row>
    <row r="206" spans="1:6" ht="12.75">
      <c r="A206" s="2" t="s">
        <v>1007</v>
      </c>
      <c r="B206" s="3" t="s">
        <v>234</v>
      </c>
      <c r="F206" s="28"/>
    </row>
    <row r="207" spans="1:6" ht="12.75">
      <c r="A207" s="2" t="s">
        <v>1007</v>
      </c>
      <c r="B207" s="330"/>
      <c r="C207" s="331"/>
      <c r="D207" s="332"/>
      <c r="E207" s="29" t="s">
        <v>103</v>
      </c>
      <c r="F207" s="29" t="s">
        <v>104</v>
      </c>
    </row>
    <row r="208" spans="1:6" ht="40.5" customHeight="1">
      <c r="A208" s="2" t="s">
        <v>1007</v>
      </c>
      <c r="B208" s="333" t="s">
        <v>728</v>
      </c>
      <c r="C208" s="334"/>
      <c r="D208" s="335"/>
      <c r="E208" s="18" t="s">
        <v>157</v>
      </c>
      <c r="F208" s="29"/>
    </row>
    <row r="209" ht="12.75">
      <c r="F209" s="28"/>
    </row>
    <row r="210" spans="1:6" ht="12.75">
      <c r="A210" s="2" t="s">
        <v>1008</v>
      </c>
      <c r="B210" s="3" t="s">
        <v>477</v>
      </c>
      <c r="F210" s="28"/>
    </row>
    <row r="211" spans="1:6" ht="12.75">
      <c r="A211" s="2" t="s">
        <v>1008</v>
      </c>
      <c r="B211" s="330"/>
      <c r="C211" s="331"/>
      <c r="D211" s="332"/>
      <c r="E211" s="29" t="s">
        <v>103</v>
      </c>
      <c r="F211" s="29" t="s">
        <v>104</v>
      </c>
    </row>
    <row r="212" spans="1:6" ht="24.75" customHeight="1">
      <c r="A212" s="2" t="s">
        <v>1008</v>
      </c>
      <c r="B212" s="333" t="s">
        <v>729</v>
      </c>
      <c r="C212" s="334"/>
      <c r="D212" s="335"/>
      <c r="E212" s="29"/>
      <c r="F212" s="18" t="s">
        <v>158</v>
      </c>
    </row>
    <row r="213" spans="1:6" ht="12.75">
      <c r="A213" s="2" t="s">
        <v>1008</v>
      </c>
      <c r="B213" s="333" t="s">
        <v>811</v>
      </c>
      <c r="C213" s="334"/>
      <c r="D213" s="335"/>
      <c r="E213" s="29"/>
      <c r="F213" s="18"/>
    </row>
    <row r="214" spans="1:6" ht="12.75">
      <c r="A214" s="2" t="s">
        <v>1008</v>
      </c>
      <c r="B214" s="333" t="s">
        <v>812</v>
      </c>
      <c r="C214" s="334"/>
      <c r="D214" s="335"/>
      <c r="E214" s="29"/>
      <c r="F214" s="18" t="s">
        <v>158</v>
      </c>
    </row>
    <row r="215" ht="12.75">
      <c r="F215" s="28"/>
    </row>
    <row r="216" spans="2:6" ht="15.75">
      <c r="B216" s="20" t="s">
        <v>235</v>
      </c>
      <c r="F216" s="28"/>
    </row>
    <row r="217" spans="1:6" ht="12.75">
      <c r="A217" s="2" t="s">
        <v>1009</v>
      </c>
      <c r="B217" s="3" t="s">
        <v>813</v>
      </c>
      <c r="F217" s="28"/>
    </row>
    <row r="218" spans="1:6" ht="12.75">
      <c r="A218" s="2" t="s">
        <v>1009</v>
      </c>
      <c r="B218" s="330"/>
      <c r="C218" s="331"/>
      <c r="D218" s="332"/>
      <c r="E218" s="29" t="s">
        <v>103</v>
      </c>
      <c r="F218" s="29" t="s">
        <v>104</v>
      </c>
    </row>
    <row r="219" spans="1:6" ht="66" customHeight="1">
      <c r="A219" s="2" t="s">
        <v>1009</v>
      </c>
      <c r="B219" s="333" t="s">
        <v>814</v>
      </c>
      <c r="C219" s="334"/>
      <c r="D219" s="335"/>
      <c r="E219" s="29"/>
      <c r="F219" s="18" t="s">
        <v>157</v>
      </c>
    </row>
    <row r="220" spans="1:6" ht="12.75">
      <c r="A220" s="2" t="s">
        <v>1009</v>
      </c>
      <c r="B220" s="336" t="s">
        <v>815</v>
      </c>
      <c r="C220" s="336"/>
      <c r="D220" s="318"/>
      <c r="E220" s="100"/>
      <c r="F220" s="100"/>
    </row>
    <row r="221" spans="1:6" ht="12.75">
      <c r="A221" s="2" t="s">
        <v>1009</v>
      </c>
      <c r="B221" s="340" t="s">
        <v>816</v>
      </c>
      <c r="C221" s="340"/>
      <c r="D221" s="340"/>
      <c r="E221" s="99"/>
      <c r="F221" s="100"/>
    </row>
    <row r="222" spans="1:6" ht="12.75">
      <c r="A222" s="2" t="s">
        <v>1009</v>
      </c>
      <c r="B222" s="340" t="s">
        <v>817</v>
      </c>
      <c r="C222" s="340"/>
      <c r="D222" s="340"/>
      <c r="E222" s="99"/>
      <c r="F222" s="100"/>
    </row>
    <row r="223" spans="1:6" ht="12.75">
      <c r="A223" s="2" t="s">
        <v>1009</v>
      </c>
      <c r="B223" s="340" t="s">
        <v>818</v>
      </c>
      <c r="C223" s="340"/>
      <c r="D223" s="340"/>
      <c r="E223" s="99"/>
      <c r="F223" s="100"/>
    </row>
    <row r="224" spans="1:6" ht="12.75">
      <c r="A224" s="2" t="s">
        <v>1009</v>
      </c>
      <c r="B224" s="340" t="s">
        <v>819</v>
      </c>
      <c r="C224" s="340"/>
      <c r="D224" s="340"/>
      <c r="E224" s="99"/>
      <c r="F224" s="100"/>
    </row>
    <row r="225" spans="1:6" ht="12.75">
      <c r="A225" s="2" t="s">
        <v>1009</v>
      </c>
      <c r="B225" s="319" t="s">
        <v>436</v>
      </c>
      <c r="C225" s="319"/>
      <c r="D225" s="319"/>
      <c r="E225" s="100"/>
      <c r="F225" s="100"/>
    </row>
    <row r="226" spans="1:6" ht="12.75">
      <c r="A226" s="2" t="s">
        <v>1009</v>
      </c>
      <c r="B226" s="340" t="s">
        <v>820</v>
      </c>
      <c r="C226" s="340"/>
      <c r="D226" s="340"/>
      <c r="E226" s="101"/>
      <c r="F226" s="100"/>
    </row>
    <row r="227" spans="1:6" ht="12.75">
      <c r="A227" s="2" t="s">
        <v>1009</v>
      </c>
      <c r="B227" s="320" t="s">
        <v>821</v>
      </c>
      <c r="C227" s="320"/>
      <c r="D227" s="320"/>
      <c r="E227" s="102"/>
      <c r="F227" s="100"/>
    </row>
    <row r="228" spans="1:6" ht="12.75">
      <c r="A228" s="2" t="s">
        <v>1009</v>
      </c>
      <c r="B228" s="321" t="s">
        <v>822</v>
      </c>
      <c r="C228" s="336"/>
      <c r="D228" s="336"/>
      <c r="E228" s="322"/>
      <c r="F228" s="323"/>
    </row>
    <row r="229" spans="1:6" ht="12.75">
      <c r="A229" s="2"/>
      <c r="B229" s="324"/>
      <c r="C229" s="381"/>
      <c r="D229" s="381"/>
      <c r="E229" s="381"/>
      <c r="F229" s="382"/>
    </row>
    <row r="230" ht="12.75">
      <c r="F230" s="28"/>
    </row>
    <row r="231" spans="1:6" ht="12.75">
      <c r="A231" s="2" t="s">
        <v>1010</v>
      </c>
      <c r="B231" s="3" t="s">
        <v>236</v>
      </c>
      <c r="F231" s="28"/>
    </row>
    <row r="232" spans="1:6" ht="12.75">
      <c r="A232" s="2" t="s">
        <v>1010</v>
      </c>
      <c r="B232" s="330"/>
      <c r="C232" s="331"/>
      <c r="D232" s="332"/>
      <c r="E232" s="29" t="s">
        <v>103</v>
      </c>
      <c r="F232" s="29" t="s">
        <v>104</v>
      </c>
    </row>
    <row r="233" spans="1:6" ht="52.5" customHeight="1">
      <c r="A233" s="2" t="s">
        <v>1010</v>
      </c>
      <c r="B233" s="333" t="s">
        <v>484</v>
      </c>
      <c r="C233" s="334"/>
      <c r="D233" s="335"/>
      <c r="E233" s="29"/>
      <c r="F233" s="18" t="s">
        <v>157</v>
      </c>
    </row>
    <row r="234" spans="1:5" ht="12.75">
      <c r="A234" s="2" t="s">
        <v>1010</v>
      </c>
      <c r="B234" s="336" t="s">
        <v>815</v>
      </c>
      <c r="C234" s="336"/>
      <c r="D234" s="318"/>
      <c r="E234" s="100"/>
    </row>
    <row r="235" spans="1:5" ht="12.75">
      <c r="A235" s="2" t="s">
        <v>1010</v>
      </c>
      <c r="B235" s="340" t="s">
        <v>823</v>
      </c>
      <c r="C235" s="340"/>
      <c r="D235" s="340"/>
      <c r="E235" s="99"/>
    </row>
    <row r="236" spans="1:5" ht="12.75">
      <c r="A236" s="2" t="s">
        <v>1010</v>
      </c>
      <c r="B236" s="340" t="s">
        <v>824</v>
      </c>
      <c r="C236" s="340"/>
      <c r="D236" s="340"/>
      <c r="E236" s="99"/>
    </row>
  </sheetData>
  <mergeCells count="98">
    <mergeCell ref="B168:D168"/>
    <mergeCell ref="B169:D169"/>
    <mergeCell ref="B185:D185"/>
    <mergeCell ref="B186:D186"/>
    <mergeCell ref="B163:C163"/>
    <mergeCell ref="B164:C164"/>
    <mergeCell ref="B165:C165"/>
    <mergeCell ref="B166:C166"/>
    <mergeCell ref="B159:D159"/>
    <mergeCell ref="B160:E160"/>
    <mergeCell ref="B162:F162"/>
    <mergeCell ref="B155:D155"/>
    <mergeCell ref="B156:D156"/>
    <mergeCell ref="B157:D157"/>
    <mergeCell ref="B158:D158"/>
    <mergeCell ref="B125:F125"/>
    <mergeCell ref="D127:E127"/>
    <mergeCell ref="D128:E128"/>
    <mergeCell ref="B137:F137"/>
    <mergeCell ref="B18:D18"/>
    <mergeCell ref="B117:D117"/>
    <mergeCell ref="B56:D56"/>
    <mergeCell ref="B36:F36"/>
    <mergeCell ref="B50:F50"/>
    <mergeCell ref="B32:C32"/>
    <mergeCell ref="B33:C33"/>
    <mergeCell ref="B34:C34"/>
    <mergeCell ref="B84:F84"/>
    <mergeCell ref="B104:F104"/>
    <mergeCell ref="B58:F58"/>
    <mergeCell ref="B120:F120"/>
    <mergeCell ref="B83:D83"/>
    <mergeCell ref="B82:D82"/>
    <mergeCell ref="B109:F109"/>
    <mergeCell ref="C110:E110"/>
    <mergeCell ref="C85:G85"/>
    <mergeCell ref="B80:G80"/>
    <mergeCell ref="B94:G94"/>
    <mergeCell ref="B100:D100"/>
    <mergeCell ref="B154:F154"/>
    <mergeCell ref="A1:F1"/>
    <mergeCell ref="B5:D5"/>
    <mergeCell ref="B6:D6"/>
    <mergeCell ref="B8:D8"/>
    <mergeCell ref="B4:F4"/>
    <mergeCell ref="B51:D51"/>
    <mergeCell ref="B52:D52"/>
    <mergeCell ref="B55:D55"/>
    <mergeCell ref="B118:D118"/>
    <mergeCell ref="B9:D9"/>
    <mergeCell ref="B11:D11"/>
    <mergeCell ref="B12:D12"/>
    <mergeCell ref="B17:F17"/>
    <mergeCell ref="B14:D14"/>
    <mergeCell ref="B15:D15"/>
    <mergeCell ref="B19:D19"/>
    <mergeCell ref="B123:F123"/>
    <mergeCell ref="B20:D20"/>
    <mergeCell ref="B21:D21"/>
    <mergeCell ref="B22:D22"/>
    <mergeCell ref="B23:D23"/>
    <mergeCell ref="B31:F31"/>
    <mergeCell ref="B27:C27"/>
    <mergeCell ref="B28:C28"/>
    <mergeCell ref="B29:C29"/>
    <mergeCell ref="B202:D202"/>
    <mergeCell ref="B203:D203"/>
    <mergeCell ref="B204:C204"/>
    <mergeCell ref="B207:D207"/>
    <mergeCell ref="B208:D208"/>
    <mergeCell ref="B211:D211"/>
    <mergeCell ref="B212:D212"/>
    <mergeCell ref="B213:D213"/>
    <mergeCell ref="B214:D214"/>
    <mergeCell ref="B218:D218"/>
    <mergeCell ref="B219:D219"/>
    <mergeCell ref="B220:D220"/>
    <mergeCell ref="B227:D227"/>
    <mergeCell ref="B228:F229"/>
    <mergeCell ref="B221:D221"/>
    <mergeCell ref="B222:D222"/>
    <mergeCell ref="B223:D223"/>
    <mergeCell ref="B224:D224"/>
    <mergeCell ref="B53:D53"/>
    <mergeCell ref="B54:D54"/>
    <mergeCell ref="B167:C167"/>
    <mergeCell ref="B236:D236"/>
    <mergeCell ref="B232:D232"/>
    <mergeCell ref="B233:D233"/>
    <mergeCell ref="B234:D234"/>
    <mergeCell ref="B235:D235"/>
    <mergeCell ref="B225:D225"/>
    <mergeCell ref="B226:D226"/>
    <mergeCell ref="B101:D101"/>
    <mergeCell ref="B99:G99"/>
    <mergeCell ref="B95:D95"/>
    <mergeCell ref="B96:D96"/>
    <mergeCell ref="B97:D97"/>
  </mergeCells>
  <printOptions/>
  <pageMargins left="0.75" right="0.75" top="1" bottom="1" header="0.5" footer="0.5"/>
  <pageSetup fitToHeight="10" fitToWidth="1" horizontalDpi="600" verticalDpi="600" orientation="portrait" scale="91" r:id="rId1"/>
  <headerFooter alignWithMargins="0">
    <oddHeader>&amp;CCommon Data Set 2004-05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67">
      <selection activeCell="I20" sqref="I20"/>
    </sheetView>
  </sheetViews>
  <sheetFormatPr defaultColWidth="9.140625" defaultRowHeight="12.75"/>
  <cols>
    <col min="1" max="1" width="4.421875" style="1" customWidth="1"/>
    <col min="2" max="2" width="22.7109375" style="0" customWidth="1"/>
    <col min="3" max="4" width="12.7109375" style="0" customWidth="1"/>
    <col min="5" max="5" width="18.00390625" style="0" customWidth="1"/>
    <col min="6" max="7" width="12.7109375" style="0" customWidth="1"/>
  </cols>
  <sheetData>
    <row r="1" spans="1:7" ht="18">
      <c r="A1" s="370" t="s">
        <v>825</v>
      </c>
      <c r="B1" s="370"/>
      <c r="C1" s="370"/>
      <c r="D1" s="370"/>
      <c r="E1" s="370"/>
      <c r="F1" s="370"/>
      <c r="G1" s="370"/>
    </row>
    <row r="3" ht="15.75">
      <c r="B3" s="20" t="s">
        <v>826</v>
      </c>
    </row>
    <row r="4" spans="1:7" ht="12.75">
      <c r="A4" s="2" t="s">
        <v>690</v>
      </c>
      <c r="B4" s="330"/>
      <c r="C4" s="331"/>
      <c r="D4" s="332"/>
      <c r="E4" s="29" t="s">
        <v>103</v>
      </c>
      <c r="F4" s="29" t="s">
        <v>104</v>
      </c>
      <c r="G4" s="107"/>
    </row>
    <row r="5" spans="1:7" ht="26.25" customHeight="1">
      <c r="A5" s="2" t="s">
        <v>690</v>
      </c>
      <c r="B5" s="333" t="s">
        <v>688</v>
      </c>
      <c r="C5" s="334"/>
      <c r="D5" s="335"/>
      <c r="E5" s="18" t="s">
        <v>157</v>
      </c>
      <c r="F5" s="29"/>
      <c r="G5" s="43"/>
    </row>
    <row r="6" spans="1:7" ht="41.25" customHeight="1">
      <c r="A6" s="2" t="s">
        <v>690</v>
      </c>
      <c r="B6" s="333" t="s">
        <v>689</v>
      </c>
      <c r="C6" s="334"/>
      <c r="D6" s="335"/>
      <c r="E6" s="18" t="s">
        <v>157</v>
      </c>
      <c r="F6" s="29"/>
      <c r="G6" s="28"/>
    </row>
    <row r="7" spans="2:7" ht="12.75">
      <c r="B7" s="94"/>
      <c r="C7" s="94"/>
      <c r="D7" s="94"/>
      <c r="E7" s="100"/>
      <c r="F7" s="100"/>
      <c r="G7" s="28"/>
    </row>
    <row r="8" spans="1:7" ht="29.25" customHeight="1">
      <c r="A8" s="2" t="s">
        <v>691</v>
      </c>
      <c r="B8" s="442" t="s">
        <v>437</v>
      </c>
      <c r="C8" s="442"/>
      <c r="D8" s="442"/>
      <c r="E8" s="442"/>
      <c r="F8" s="442"/>
      <c r="G8" s="442"/>
    </row>
    <row r="9" spans="1:6" ht="25.5">
      <c r="A9" s="2" t="s">
        <v>691</v>
      </c>
      <c r="B9" s="108"/>
      <c r="C9" s="116" t="s">
        <v>827</v>
      </c>
      <c r="D9" s="116" t="s">
        <v>196</v>
      </c>
      <c r="E9" s="116" t="s">
        <v>197</v>
      </c>
      <c r="F9" s="103"/>
    </row>
    <row r="10" spans="1:6" ht="12.75">
      <c r="A10" s="2" t="s">
        <v>691</v>
      </c>
      <c r="B10" s="17" t="s">
        <v>342</v>
      </c>
      <c r="C10" s="104">
        <v>2121</v>
      </c>
      <c r="D10" s="104">
        <v>1888</v>
      </c>
      <c r="E10" s="104">
        <v>1304</v>
      </c>
      <c r="F10" s="105"/>
    </row>
    <row r="11" spans="1:6" ht="12.75">
      <c r="A11" s="2" t="s">
        <v>691</v>
      </c>
      <c r="B11" s="17" t="s">
        <v>343</v>
      </c>
      <c r="C11" s="104">
        <v>2312</v>
      </c>
      <c r="D11" s="104">
        <v>2143</v>
      </c>
      <c r="E11" s="104">
        <v>1444</v>
      </c>
      <c r="F11" s="105"/>
    </row>
    <row r="12" spans="1:6" ht="12.75">
      <c r="A12" s="2" t="s">
        <v>691</v>
      </c>
      <c r="B12" s="19" t="s">
        <v>198</v>
      </c>
      <c r="C12" s="106">
        <f>SUM(C10:C11)</f>
        <v>4433</v>
      </c>
      <c r="D12" s="106">
        <f>SUM(D10:D11)</f>
        <v>4031</v>
      </c>
      <c r="E12" s="106">
        <f>SUM(E10:E11)</f>
        <v>2748</v>
      </c>
      <c r="F12" s="105"/>
    </row>
    <row r="14" spans="2:3" ht="15.75">
      <c r="B14" s="436" t="s">
        <v>199</v>
      </c>
      <c r="C14" s="431"/>
    </row>
    <row r="15" spans="1:4" ht="12.75">
      <c r="A15" s="2" t="s">
        <v>692</v>
      </c>
      <c r="B15" s="437" t="s">
        <v>200</v>
      </c>
      <c r="C15" s="437"/>
      <c r="D15" s="437"/>
    </row>
    <row r="16" spans="1:3" ht="15">
      <c r="A16" s="2" t="s">
        <v>692</v>
      </c>
      <c r="B16" s="109" t="s">
        <v>201</v>
      </c>
      <c r="C16" s="112" t="s">
        <v>161</v>
      </c>
    </row>
    <row r="17" spans="1:3" ht="15">
      <c r="A17" s="2" t="s">
        <v>692</v>
      </c>
      <c r="B17" s="109" t="s">
        <v>695</v>
      </c>
      <c r="C17" s="112"/>
    </row>
    <row r="18" spans="1:3" ht="15">
      <c r="A18" s="2" t="s">
        <v>692</v>
      </c>
      <c r="B18" s="109" t="s">
        <v>202</v>
      </c>
      <c r="C18" s="112" t="s">
        <v>161</v>
      </c>
    </row>
    <row r="19" spans="1:3" ht="15">
      <c r="A19" s="2" t="s">
        <v>692</v>
      </c>
      <c r="B19" s="109" t="s">
        <v>203</v>
      </c>
      <c r="C19" s="112" t="s">
        <v>161</v>
      </c>
    </row>
    <row r="21" spans="1:7" ht="12.75" customHeight="1">
      <c r="A21" s="2" t="s">
        <v>693</v>
      </c>
      <c r="B21" s="330"/>
      <c r="C21" s="331"/>
      <c r="D21" s="332"/>
      <c r="E21" s="29" t="s">
        <v>103</v>
      </c>
      <c r="F21" s="29" t="s">
        <v>104</v>
      </c>
      <c r="G21" s="25"/>
    </row>
    <row r="22" spans="1:7" ht="40.5" customHeight="1">
      <c r="A22" s="2" t="s">
        <v>693</v>
      </c>
      <c r="B22" s="333" t="s">
        <v>204</v>
      </c>
      <c r="C22" s="334"/>
      <c r="D22" s="335"/>
      <c r="E22" s="18" t="s">
        <v>157</v>
      </c>
      <c r="F22" s="29"/>
      <c r="G22" s="25"/>
    </row>
    <row r="23" spans="1:7" ht="24.75" customHeight="1">
      <c r="A23" s="2" t="s">
        <v>693</v>
      </c>
      <c r="B23" s="340" t="s">
        <v>696</v>
      </c>
      <c r="C23" s="340"/>
      <c r="D23" s="340"/>
      <c r="E23" s="261" t="s">
        <v>162</v>
      </c>
      <c r="F23" s="100"/>
      <c r="G23" s="25"/>
    </row>
    <row r="25" spans="1:6" ht="12.75">
      <c r="A25" s="2" t="s">
        <v>694</v>
      </c>
      <c r="B25" s="443" t="s">
        <v>83</v>
      </c>
      <c r="C25" s="444"/>
      <c r="D25" s="444"/>
      <c r="E25" s="444"/>
      <c r="F25" s="80"/>
    </row>
    <row r="26" spans="1:7" ht="22.5">
      <c r="A26" s="2" t="s">
        <v>694</v>
      </c>
      <c r="B26" s="111"/>
      <c r="C26" s="113" t="s">
        <v>84</v>
      </c>
      <c r="D26" s="113" t="s">
        <v>85</v>
      </c>
      <c r="E26" s="113" t="s">
        <v>86</v>
      </c>
      <c r="F26" s="113" t="s">
        <v>87</v>
      </c>
      <c r="G26" s="113" t="s">
        <v>88</v>
      </c>
    </row>
    <row r="27" spans="1:7" ht="12.75">
      <c r="A27" s="2" t="s">
        <v>694</v>
      </c>
      <c r="B27" s="7" t="s">
        <v>89</v>
      </c>
      <c r="C27" s="18"/>
      <c r="D27" s="18"/>
      <c r="E27" s="18"/>
      <c r="F27" s="18"/>
      <c r="G27" s="18" t="s">
        <v>157</v>
      </c>
    </row>
    <row r="28" spans="1:7" ht="12.75">
      <c r="A28" s="2" t="s">
        <v>694</v>
      </c>
      <c r="B28" s="7" t="s">
        <v>90</v>
      </c>
      <c r="C28" s="18" t="s">
        <v>158</v>
      </c>
      <c r="D28" s="18"/>
      <c r="E28" s="18"/>
      <c r="F28" s="18"/>
      <c r="G28" s="18"/>
    </row>
    <row r="29" spans="1:7" ht="25.5">
      <c r="A29" s="2" t="s">
        <v>694</v>
      </c>
      <c r="B29" s="7" t="s">
        <v>91</v>
      </c>
      <c r="C29" s="18"/>
      <c r="D29" s="18"/>
      <c r="E29" s="18"/>
      <c r="F29" s="18" t="s">
        <v>158</v>
      </c>
      <c r="G29" s="18"/>
    </row>
    <row r="30" spans="1:7" ht="12.75">
      <c r="A30" s="2" t="s">
        <v>694</v>
      </c>
      <c r="B30" s="7" t="s">
        <v>889</v>
      </c>
      <c r="C30" s="18"/>
      <c r="D30" s="18"/>
      <c r="E30" s="18"/>
      <c r="F30" s="18"/>
      <c r="G30" s="18" t="s">
        <v>158</v>
      </c>
    </row>
    <row r="31" spans="1:7" ht="12.75">
      <c r="A31" s="2" t="s">
        <v>694</v>
      </c>
      <c r="B31" s="7" t="s">
        <v>886</v>
      </c>
      <c r="C31" s="18"/>
      <c r="D31" s="18"/>
      <c r="E31" s="18"/>
      <c r="F31" s="18"/>
      <c r="G31" s="18" t="s">
        <v>158</v>
      </c>
    </row>
    <row r="32" spans="1:7" ht="40.5" customHeight="1">
      <c r="A32" s="2" t="s">
        <v>694</v>
      </c>
      <c r="B32" s="7" t="s">
        <v>92</v>
      </c>
      <c r="C32" s="18"/>
      <c r="D32" s="18"/>
      <c r="E32" s="18"/>
      <c r="F32" s="18" t="s">
        <v>158</v>
      </c>
      <c r="G32" s="18"/>
    </row>
    <row r="34" spans="1:7" ht="27" customHeight="1">
      <c r="A34" s="2" t="s">
        <v>699</v>
      </c>
      <c r="B34" s="340" t="s">
        <v>697</v>
      </c>
      <c r="C34" s="340"/>
      <c r="D34" s="340"/>
      <c r="E34" s="114"/>
      <c r="F34" s="67"/>
      <c r="G34" s="25"/>
    </row>
    <row r="36" spans="1:7" ht="26.25" customHeight="1">
      <c r="A36" s="2" t="s">
        <v>700</v>
      </c>
      <c r="B36" s="340" t="s">
        <v>698</v>
      </c>
      <c r="C36" s="340"/>
      <c r="D36" s="340"/>
      <c r="E36" s="114">
        <v>2</v>
      </c>
      <c r="F36" s="67"/>
      <c r="G36" s="25"/>
    </row>
    <row r="38" spans="1:7" ht="12.75" customHeight="1">
      <c r="A38" s="2" t="s">
        <v>701</v>
      </c>
      <c r="B38" s="321" t="s">
        <v>163</v>
      </c>
      <c r="C38" s="336"/>
      <c r="D38" s="336"/>
      <c r="E38" s="336"/>
      <c r="F38" s="336"/>
      <c r="G38" s="438"/>
    </row>
    <row r="39" spans="1:7" ht="12.75">
      <c r="A39" s="2"/>
      <c r="B39" s="439"/>
      <c r="C39" s="440"/>
      <c r="D39" s="440"/>
      <c r="E39" s="440"/>
      <c r="F39" s="440"/>
      <c r="G39" s="441"/>
    </row>
    <row r="41" spans="1:7" ht="37.5" customHeight="1">
      <c r="A41" s="2" t="s">
        <v>703</v>
      </c>
      <c r="B41" s="440" t="s">
        <v>702</v>
      </c>
      <c r="C41" s="440"/>
      <c r="D41" s="440"/>
      <c r="E41" s="440"/>
      <c r="F41" s="440"/>
      <c r="G41" s="440"/>
    </row>
    <row r="42" spans="1:7" ht="22.5">
      <c r="A42" s="2" t="s">
        <v>703</v>
      </c>
      <c r="B42" s="111"/>
      <c r="C42" s="221" t="s">
        <v>93</v>
      </c>
      <c r="D42" s="221" t="s">
        <v>94</v>
      </c>
      <c r="E42" s="221" t="s">
        <v>95</v>
      </c>
      <c r="F42" s="221" t="s">
        <v>96</v>
      </c>
      <c r="G42" s="221" t="s">
        <v>97</v>
      </c>
    </row>
    <row r="43" spans="1:7" ht="12.75">
      <c r="A43" s="2" t="s">
        <v>703</v>
      </c>
      <c r="B43" s="8" t="s">
        <v>201</v>
      </c>
      <c r="C43" s="115"/>
      <c r="D43" s="115">
        <v>38108</v>
      </c>
      <c r="E43" s="115"/>
      <c r="F43" s="115"/>
      <c r="G43" s="18" t="s">
        <v>157</v>
      </c>
    </row>
    <row r="44" spans="1:7" ht="12.75">
      <c r="A44" s="2" t="s">
        <v>703</v>
      </c>
      <c r="B44" s="8" t="s">
        <v>695</v>
      </c>
      <c r="C44" s="115"/>
      <c r="D44" s="115"/>
      <c r="E44" s="115"/>
      <c r="F44" s="115"/>
      <c r="G44" s="90"/>
    </row>
    <row r="45" spans="1:7" ht="12.75">
      <c r="A45" s="2" t="s">
        <v>703</v>
      </c>
      <c r="B45" s="8" t="s">
        <v>202</v>
      </c>
      <c r="C45" s="115"/>
      <c r="D45" s="115">
        <v>38322</v>
      </c>
      <c r="E45" s="115"/>
      <c r="F45" s="115"/>
      <c r="G45" s="18" t="s">
        <v>157</v>
      </c>
    </row>
    <row r="46" spans="1:7" ht="12.75">
      <c r="A46" s="2" t="s">
        <v>703</v>
      </c>
      <c r="B46" s="8" t="s">
        <v>203</v>
      </c>
      <c r="C46" s="115"/>
      <c r="D46" s="115">
        <v>38108</v>
      </c>
      <c r="E46" s="115"/>
      <c r="F46" s="115"/>
      <c r="G46" s="18" t="s">
        <v>157</v>
      </c>
    </row>
    <row r="48" spans="1:7" ht="12.75" customHeight="1">
      <c r="A48" s="2" t="s">
        <v>704</v>
      </c>
      <c r="B48" s="330"/>
      <c r="C48" s="331"/>
      <c r="D48" s="332"/>
      <c r="E48" s="29" t="s">
        <v>103</v>
      </c>
      <c r="F48" s="29" t="s">
        <v>104</v>
      </c>
      <c r="G48" s="107"/>
    </row>
    <row r="49" spans="1:7" ht="26.25" customHeight="1">
      <c r="A49" s="2" t="s">
        <v>704</v>
      </c>
      <c r="B49" s="333" t="s">
        <v>686</v>
      </c>
      <c r="C49" s="334"/>
      <c r="D49" s="335"/>
      <c r="E49" s="29"/>
      <c r="F49" s="18" t="s">
        <v>157</v>
      </c>
      <c r="G49" s="43"/>
    </row>
    <row r="50" spans="2:6" ht="12.75">
      <c r="B50" s="94"/>
      <c r="C50" s="94"/>
      <c r="D50" s="94"/>
      <c r="E50" s="100"/>
      <c r="F50" s="100"/>
    </row>
    <row r="51" spans="1:7" ht="12.75">
      <c r="A51" s="2" t="s">
        <v>705</v>
      </c>
      <c r="B51" s="321" t="s">
        <v>475</v>
      </c>
      <c r="C51" s="336"/>
      <c r="D51" s="336"/>
      <c r="E51" s="336"/>
      <c r="F51" s="336"/>
      <c r="G51" s="438"/>
    </row>
    <row r="52" spans="1:7" ht="12.75">
      <c r="A52" s="2"/>
      <c r="B52" s="439"/>
      <c r="C52" s="440"/>
      <c r="D52" s="440"/>
      <c r="E52" s="440"/>
      <c r="F52" s="440"/>
      <c r="G52" s="441"/>
    </row>
    <row r="54" spans="2:3" ht="15.75">
      <c r="B54" s="436" t="s">
        <v>706</v>
      </c>
      <c r="C54" s="431"/>
    </row>
    <row r="55" spans="1:7" ht="27.75" customHeight="1">
      <c r="A55" s="2" t="s">
        <v>707</v>
      </c>
      <c r="B55" s="340" t="s">
        <v>708</v>
      </c>
      <c r="C55" s="340"/>
      <c r="D55" s="340"/>
      <c r="E55" s="268" t="s">
        <v>422</v>
      </c>
      <c r="G55" s="25"/>
    </row>
    <row r="57" spans="1:6" ht="12.75">
      <c r="A57" s="2" t="s">
        <v>711</v>
      </c>
      <c r="B57" s="330"/>
      <c r="C57" s="331"/>
      <c r="D57" s="332"/>
      <c r="E57" s="29" t="s">
        <v>687</v>
      </c>
      <c r="F57" s="29" t="s">
        <v>709</v>
      </c>
    </row>
    <row r="58" spans="1:6" ht="26.25" customHeight="1">
      <c r="A58" s="2" t="s">
        <v>711</v>
      </c>
      <c r="B58" s="333" t="s">
        <v>710</v>
      </c>
      <c r="C58" s="334"/>
      <c r="D58" s="335"/>
      <c r="E58" s="18">
        <v>66</v>
      </c>
      <c r="F58" s="18" t="s">
        <v>164</v>
      </c>
    </row>
    <row r="60" spans="1:6" ht="12.75">
      <c r="A60" s="2" t="s">
        <v>713</v>
      </c>
      <c r="B60" s="330"/>
      <c r="C60" s="331"/>
      <c r="D60" s="332"/>
      <c r="E60" s="29" t="s">
        <v>687</v>
      </c>
      <c r="F60" s="29" t="s">
        <v>709</v>
      </c>
    </row>
    <row r="61" spans="1:6" ht="27" customHeight="1">
      <c r="A61" s="2" t="s">
        <v>713</v>
      </c>
      <c r="B61" s="333" t="s">
        <v>712</v>
      </c>
      <c r="C61" s="334"/>
      <c r="D61" s="335"/>
      <c r="E61" s="18">
        <v>90</v>
      </c>
      <c r="F61" s="18" t="s">
        <v>164</v>
      </c>
    </row>
    <row r="62" spans="2:7" ht="12.75">
      <c r="B62" s="5"/>
      <c r="C62" s="5"/>
      <c r="D62" s="5"/>
      <c r="E62" s="5"/>
      <c r="F62" s="5"/>
      <c r="G62" s="5"/>
    </row>
    <row r="63" spans="1:7" s="271" customFormat="1" ht="63" customHeight="1">
      <c r="A63" s="270" t="s">
        <v>714</v>
      </c>
      <c r="B63" s="353" t="s">
        <v>425</v>
      </c>
      <c r="C63" s="397"/>
      <c r="D63" s="398"/>
      <c r="E63" s="445"/>
      <c r="F63" s="445"/>
      <c r="G63" s="445"/>
    </row>
    <row r="64" spans="1:7" ht="12.75">
      <c r="A64" s="2"/>
      <c r="B64" s="24"/>
      <c r="C64" s="24"/>
      <c r="D64" s="24"/>
      <c r="E64" s="24"/>
      <c r="F64" s="24"/>
      <c r="G64" s="25"/>
    </row>
    <row r="65" spans="1:7" ht="26.25" customHeight="1">
      <c r="A65" s="2" t="s">
        <v>715</v>
      </c>
      <c r="B65" s="340" t="s">
        <v>716</v>
      </c>
      <c r="C65" s="340"/>
      <c r="D65" s="340"/>
      <c r="E65" s="114">
        <v>30</v>
      </c>
      <c r="F65" s="24"/>
      <c r="G65" s="25"/>
    </row>
    <row r="66" spans="1:7" ht="12.75">
      <c r="A66" s="2"/>
      <c r="B66" s="24"/>
      <c r="C66" s="24"/>
      <c r="D66" s="24"/>
      <c r="E66" s="24"/>
      <c r="F66" s="24"/>
      <c r="G66" s="25"/>
    </row>
    <row r="67" spans="1:7" ht="12.75" customHeight="1">
      <c r="A67" s="2" t="s">
        <v>717</v>
      </c>
      <c r="B67" s="321" t="s">
        <v>165</v>
      </c>
      <c r="C67" s="336"/>
      <c r="D67" s="336"/>
      <c r="E67" s="336"/>
      <c r="F67" s="336"/>
      <c r="G67" s="438"/>
    </row>
    <row r="68" spans="1:7" ht="12.75">
      <c r="A68" s="2"/>
      <c r="B68" s="439"/>
      <c r="C68" s="440"/>
      <c r="D68" s="440"/>
      <c r="E68" s="440"/>
      <c r="F68" s="440"/>
      <c r="G68" s="441"/>
    </row>
  </sheetData>
  <mergeCells count="28">
    <mergeCell ref="B61:D61"/>
    <mergeCell ref="B63:D63"/>
    <mergeCell ref="B65:D65"/>
    <mergeCell ref="B67:G68"/>
    <mergeCell ref="E63:G63"/>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5" right="0.5" top="0.75" bottom="0.75" header="0.5" footer="0.5"/>
  <pageSetup horizontalDpi="600" verticalDpi="600" orientation="portrait" r:id="rId1"/>
  <headerFooter alignWithMargins="0">
    <oddHeader>&amp;CCommon Data Set 2004-05</oddHeader>
    <oddFooter>&amp;C&amp;A&amp;RPage &amp;P</oddFooter>
  </headerFooter>
  <rowBreaks count="1" manualBreakCount="1">
    <brk id="37" max="255" man="1"/>
  </rowBreaks>
</worksheet>
</file>

<file path=xl/worksheets/sheet6.xml><?xml version="1.0" encoding="utf-8"?>
<worksheet xmlns="http://schemas.openxmlformats.org/spreadsheetml/2006/main" xmlns:r="http://schemas.openxmlformats.org/officeDocument/2006/relationships">
  <dimension ref="A1:C45"/>
  <sheetViews>
    <sheetView workbookViewId="0" topLeftCell="A67">
      <selection activeCell="H15" sqref="H15"/>
    </sheetView>
  </sheetViews>
  <sheetFormatPr defaultColWidth="9.140625" defaultRowHeight="12.75"/>
  <cols>
    <col min="1" max="1" width="4.421875" style="1" customWidth="1"/>
    <col min="2" max="2" width="66.28125" style="0" customWidth="1"/>
    <col min="3" max="3" width="12.7109375" style="0" customWidth="1"/>
  </cols>
  <sheetData>
    <row r="1" spans="1:3" ht="18">
      <c r="A1" s="370" t="s">
        <v>657</v>
      </c>
      <c r="B1" s="370"/>
      <c r="C1" s="370"/>
    </row>
    <row r="2" spans="1:3" ht="28.5" customHeight="1">
      <c r="A2" s="2" t="s">
        <v>488</v>
      </c>
      <c r="B2" s="447" t="s">
        <v>658</v>
      </c>
      <c r="C2" s="448"/>
    </row>
    <row r="3" spans="1:3" ht="12.75">
      <c r="A3" s="2" t="s">
        <v>488</v>
      </c>
      <c r="B3" s="8" t="s">
        <v>659</v>
      </c>
      <c r="C3" s="262" t="s">
        <v>166</v>
      </c>
    </row>
    <row r="4" spans="1:3" ht="12.75">
      <c r="A4" s="2" t="s">
        <v>488</v>
      </c>
      <c r="B4" s="8" t="s">
        <v>660</v>
      </c>
      <c r="C4" s="262" t="s">
        <v>166</v>
      </c>
    </row>
    <row r="5" spans="1:3" ht="12.75">
      <c r="A5" s="2" t="s">
        <v>488</v>
      </c>
      <c r="B5" s="8" t="s">
        <v>661</v>
      </c>
      <c r="C5" s="262" t="s">
        <v>166</v>
      </c>
    </row>
    <row r="6" spans="1:3" ht="12.75">
      <c r="A6" s="2" t="s">
        <v>488</v>
      </c>
      <c r="B6" s="8" t="s">
        <v>662</v>
      </c>
      <c r="C6" s="262" t="s">
        <v>166</v>
      </c>
    </row>
    <row r="7" spans="1:3" ht="12.75">
      <c r="A7" s="2" t="s">
        <v>488</v>
      </c>
      <c r="B7" s="8" t="s">
        <v>663</v>
      </c>
      <c r="C7" s="262" t="s">
        <v>166</v>
      </c>
    </row>
    <row r="8" spans="1:3" ht="12.75">
      <c r="A8" s="2" t="s">
        <v>488</v>
      </c>
      <c r="B8" s="8" t="s">
        <v>664</v>
      </c>
      <c r="C8" s="262" t="s">
        <v>166</v>
      </c>
    </row>
    <row r="9" spans="1:3" ht="12.75">
      <c r="A9" s="2" t="s">
        <v>488</v>
      </c>
      <c r="B9" s="8" t="s">
        <v>665</v>
      </c>
      <c r="C9" s="262" t="s">
        <v>166</v>
      </c>
    </row>
    <row r="10" spans="1:3" ht="12.75">
      <c r="A10" s="2" t="s">
        <v>488</v>
      </c>
      <c r="B10" s="8" t="s">
        <v>666</v>
      </c>
      <c r="C10" s="262" t="s">
        <v>166</v>
      </c>
    </row>
    <row r="11" spans="1:3" ht="12.75">
      <c r="A11" s="2" t="s">
        <v>488</v>
      </c>
      <c r="B11" s="8" t="s">
        <v>667</v>
      </c>
      <c r="C11" s="262"/>
    </row>
    <row r="12" spans="1:3" ht="12.75">
      <c r="A12" s="2" t="s">
        <v>488</v>
      </c>
      <c r="B12" s="8" t="s">
        <v>668</v>
      </c>
      <c r="C12" s="262" t="s">
        <v>166</v>
      </c>
    </row>
    <row r="13" spans="1:3" ht="12.75">
      <c r="A13" s="2" t="s">
        <v>488</v>
      </c>
      <c r="B13" s="8" t="s">
        <v>669</v>
      </c>
      <c r="C13" s="262" t="s">
        <v>166</v>
      </c>
    </row>
    <row r="14" spans="1:3" ht="12.75">
      <c r="A14" s="2" t="s">
        <v>488</v>
      </c>
      <c r="B14" s="8" t="s">
        <v>670</v>
      </c>
      <c r="C14" s="262" t="s">
        <v>166</v>
      </c>
    </row>
    <row r="15" spans="1:3" ht="12.75">
      <c r="A15" s="2" t="s">
        <v>488</v>
      </c>
      <c r="B15" s="8" t="s">
        <v>671</v>
      </c>
      <c r="C15" s="262"/>
    </row>
    <row r="16" spans="1:3" ht="12.75">
      <c r="A16" s="2" t="s">
        <v>488</v>
      </c>
      <c r="B16" s="8" t="s">
        <v>672</v>
      </c>
      <c r="C16" s="262"/>
    </row>
    <row r="17" spans="1:3" ht="12.75">
      <c r="A17" s="2" t="s">
        <v>488</v>
      </c>
      <c r="B17" s="8" t="s">
        <v>673</v>
      </c>
      <c r="C17" s="262" t="s">
        <v>166</v>
      </c>
    </row>
    <row r="18" spans="1:3" ht="12.75">
      <c r="A18" s="2" t="s">
        <v>488</v>
      </c>
      <c r="B18" s="8" t="s">
        <v>674</v>
      </c>
      <c r="C18" s="262" t="s">
        <v>166</v>
      </c>
    </row>
    <row r="19" spans="1:3" ht="12.75">
      <c r="A19" s="2" t="s">
        <v>488</v>
      </c>
      <c r="B19" s="8" t="s">
        <v>675</v>
      </c>
      <c r="C19" s="262" t="s">
        <v>166</v>
      </c>
    </row>
    <row r="20" spans="1:3" ht="12.75">
      <c r="A20" s="2" t="s">
        <v>488</v>
      </c>
      <c r="B20" s="82" t="s">
        <v>676</v>
      </c>
      <c r="C20" s="262" t="s">
        <v>166</v>
      </c>
    </row>
    <row r="21" spans="2:3" ht="12.75">
      <c r="B21" s="449" t="s">
        <v>167</v>
      </c>
      <c r="C21" s="384"/>
    </row>
    <row r="22" spans="2:3" ht="12.75">
      <c r="B22" s="5"/>
      <c r="C22" s="5"/>
    </row>
    <row r="23" spans="1:2" ht="12.75">
      <c r="A23" s="2" t="s">
        <v>489</v>
      </c>
      <c r="B23" s="3" t="s">
        <v>478</v>
      </c>
    </row>
    <row r="25" spans="1:3" ht="24.75" customHeight="1">
      <c r="A25" s="83" t="s">
        <v>490</v>
      </c>
      <c r="B25" s="24" t="s">
        <v>677</v>
      </c>
      <c r="C25" s="24"/>
    </row>
    <row r="26" spans="1:3" ht="12.75">
      <c r="A26" s="83" t="s">
        <v>490</v>
      </c>
      <c r="B26" s="8" t="s">
        <v>678</v>
      </c>
      <c r="C26" s="262" t="s">
        <v>166</v>
      </c>
    </row>
    <row r="27" spans="1:3" ht="12.75">
      <c r="A27" s="83" t="s">
        <v>490</v>
      </c>
      <c r="B27" s="8" t="s">
        <v>679</v>
      </c>
      <c r="C27" s="262"/>
    </row>
    <row r="28" spans="1:3" ht="12.75">
      <c r="A28" s="83" t="s">
        <v>490</v>
      </c>
      <c r="B28" s="8" t="s">
        <v>680</v>
      </c>
      <c r="C28" s="262" t="s">
        <v>166</v>
      </c>
    </row>
    <row r="29" spans="1:3" ht="12.75">
      <c r="A29" s="83" t="s">
        <v>490</v>
      </c>
      <c r="B29" s="8" t="s">
        <v>681</v>
      </c>
      <c r="C29" s="262"/>
    </row>
    <row r="30" spans="1:3" ht="12.75">
      <c r="A30" s="83" t="s">
        <v>490</v>
      </c>
      <c r="B30" s="8" t="s">
        <v>874</v>
      </c>
      <c r="C30" s="262" t="s">
        <v>166</v>
      </c>
    </row>
    <row r="31" spans="1:3" ht="12.75">
      <c r="A31" s="83" t="s">
        <v>490</v>
      </c>
      <c r="B31" s="8" t="s">
        <v>682</v>
      </c>
      <c r="C31" s="262" t="s">
        <v>166</v>
      </c>
    </row>
    <row r="32" spans="1:3" ht="12.75">
      <c r="A32" s="83" t="s">
        <v>490</v>
      </c>
      <c r="B32" s="8" t="s">
        <v>870</v>
      </c>
      <c r="C32" s="262" t="s">
        <v>166</v>
      </c>
    </row>
    <row r="33" spans="1:3" ht="12.75">
      <c r="A33" s="83" t="s">
        <v>490</v>
      </c>
      <c r="B33" s="8" t="s">
        <v>683</v>
      </c>
      <c r="C33" s="262"/>
    </row>
    <row r="34" spans="1:3" ht="12.75">
      <c r="A34" s="83" t="s">
        <v>490</v>
      </c>
      <c r="B34" s="8" t="s">
        <v>684</v>
      </c>
      <c r="C34" s="262" t="s">
        <v>166</v>
      </c>
    </row>
    <row r="35" spans="1:3" ht="12.75">
      <c r="A35" s="83" t="s">
        <v>490</v>
      </c>
      <c r="B35" s="8" t="s">
        <v>685</v>
      </c>
      <c r="C35" s="262" t="s">
        <v>166</v>
      </c>
    </row>
    <row r="36" spans="1:3" ht="12.75">
      <c r="A36" s="83" t="s">
        <v>490</v>
      </c>
      <c r="B36" s="82" t="s">
        <v>326</v>
      </c>
      <c r="C36" s="81"/>
    </row>
    <row r="37" spans="2:3" ht="12.75">
      <c r="B37" s="450"/>
      <c r="C37" s="451"/>
    </row>
    <row r="39" ht="28.5">
      <c r="B39" s="236" t="s">
        <v>438</v>
      </c>
    </row>
    <row r="40" spans="1:3" ht="38.25" customHeight="1">
      <c r="A40" s="230"/>
      <c r="B40" s="446" t="s">
        <v>107</v>
      </c>
      <c r="C40" s="446"/>
    </row>
    <row r="41" spans="1:3" ht="25.5">
      <c r="A41" s="231" t="s">
        <v>491</v>
      </c>
      <c r="B41" s="232" t="s">
        <v>108</v>
      </c>
      <c r="C41" s="233"/>
    </row>
    <row r="42" spans="1:3" ht="12.75">
      <c r="A42" s="231" t="s">
        <v>492</v>
      </c>
      <c r="B42" s="232" t="s">
        <v>109</v>
      </c>
      <c r="C42" s="233"/>
    </row>
    <row r="43" spans="1:3" ht="12.75">
      <c r="A43" s="231" t="s">
        <v>493</v>
      </c>
      <c r="B43" s="232" t="s">
        <v>807</v>
      </c>
      <c r="C43" s="233"/>
    </row>
    <row r="44" spans="1:3" ht="12.75">
      <c r="A44" s="231" t="s">
        <v>494</v>
      </c>
      <c r="B44" s="232" t="s">
        <v>808</v>
      </c>
      <c r="C44" s="233"/>
    </row>
    <row r="45" spans="1:3" ht="12.75">
      <c r="A45" s="231" t="s">
        <v>809</v>
      </c>
      <c r="B45" s="234" t="s">
        <v>810</v>
      </c>
      <c r="C45" s="235"/>
    </row>
  </sheetData>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49">
      <selection activeCell="J19" sqref="J19"/>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0" t="s">
        <v>718</v>
      </c>
      <c r="B1" s="370"/>
      <c r="C1" s="370"/>
      <c r="D1" s="370"/>
      <c r="E1" s="366"/>
      <c r="F1" s="366"/>
    </row>
    <row r="3" spans="1:6" ht="28.5" customHeight="1">
      <c r="A3" s="2" t="s">
        <v>270</v>
      </c>
      <c r="B3" s="440" t="s">
        <v>439</v>
      </c>
      <c r="C3" s="440"/>
      <c r="D3" s="440"/>
      <c r="E3" s="454"/>
      <c r="F3" s="454"/>
    </row>
    <row r="4" spans="1:6" ht="37.5" customHeight="1">
      <c r="A4" s="2" t="s">
        <v>270</v>
      </c>
      <c r="B4" s="411"/>
      <c r="C4" s="384"/>
      <c r="D4" s="384"/>
      <c r="E4" s="125" t="s">
        <v>356</v>
      </c>
      <c r="F4" s="120" t="s">
        <v>344</v>
      </c>
    </row>
    <row r="5" spans="1:6" ht="26.25" customHeight="1">
      <c r="A5" s="2" t="s">
        <v>270</v>
      </c>
      <c r="B5" s="378" t="s">
        <v>357</v>
      </c>
      <c r="C5" s="384"/>
      <c r="D5" s="384"/>
      <c r="E5" s="117">
        <v>0.02</v>
      </c>
      <c r="F5" s="118">
        <v>0.02</v>
      </c>
    </row>
    <row r="6" spans="1:6" ht="12.75">
      <c r="A6" s="2" t="s">
        <v>270</v>
      </c>
      <c r="B6" s="378" t="s">
        <v>719</v>
      </c>
      <c r="C6" s="384"/>
      <c r="D6" s="384"/>
      <c r="E6" s="23">
        <v>0.02</v>
      </c>
      <c r="F6" s="118">
        <v>0.04</v>
      </c>
    </row>
    <row r="7" spans="1:6" ht="12.75">
      <c r="A7" s="2" t="s">
        <v>270</v>
      </c>
      <c r="B7" s="378" t="s">
        <v>720</v>
      </c>
      <c r="C7" s="384"/>
      <c r="D7" s="384"/>
      <c r="E7" s="23">
        <v>0.02</v>
      </c>
      <c r="F7" s="118">
        <v>0.03</v>
      </c>
    </row>
    <row r="8" spans="1:6" ht="24.75" customHeight="1">
      <c r="A8" s="2" t="s">
        <v>270</v>
      </c>
      <c r="B8" s="378" t="s">
        <v>721</v>
      </c>
      <c r="C8" s="384"/>
      <c r="D8" s="384"/>
      <c r="E8" s="23">
        <v>0.25</v>
      </c>
      <c r="F8" s="118">
        <v>0.07</v>
      </c>
    </row>
    <row r="9" spans="1:6" ht="12.75">
      <c r="A9" s="2" t="s">
        <v>270</v>
      </c>
      <c r="B9" s="378" t="s">
        <v>722</v>
      </c>
      <c r="C9" s="384"/>
      <c r="D9" s="384"/>
      <c r="E9" s="23">
        <v>0.75</v>
      </c>
      <c r="F9" s="118">
        <v>0.93</v>
      </c>
    </row>
    <row r="10" spans="1:6" ht="12.75">
      <c r="A10" s="2" t="s">
        <v>270</v>
      </c>
      <c r="B10" s="378" t="s">
        <v>723</v>
      </c>
      <c r="C10" s="384"/>
      <c r="D10" s="384"/>
      <c r="E10" s="23">
        <v>0</v>
      </c>
      <c r="F10" s="118">
        <v>0.2</v>
      </c>
    </row>
    <row r="11" spans="1:6" ht="12.75">
      <c r="A11" s="2" t="s">
        <v>270</v>
      </c>
      <c r="B11" s="378" t="s">
        <v>724</v>
      </c>
      <c r="C11" s="384"/>
      <c r="D11" s="384"/>
      <c r="E11" s="119">
        <v>18</v>
      </c>
      <c r="F11" s="119">
        <v>22</v>
      </c>
    </row>
    <row r="12" spans="1:6" ht="12.75">
      <c r="A12" s="2" t="s">
        <v>270</v>
      </c>
      <c r="B12" s="378" t="s">
        <v>725</v>
      </c>
      <c r="C12" s="384"/>
      <c r="D12" s="384"/>
      <c r="E12" s="119">
        <v>18</v>
      </c>
      <c r="F12" s="119">
        <v>23</v>
      </c>
    </row>
    <row r="14" spans="1:6" ht="12.75">
      <c r="A14" s="2" t="s">
        <v>269</v>
      </c>
      <c r="B14" s="452" t="s">
        <v>358</v>
      </c>
      <c r="C14" s="371"/>
      <c r="D14" s="371"/>
      <c r="E14" s="453"/>
      <c r="F14" s="453"/>
    </row>
    <row r="15" spans="1:3" ht="12.75">
      <c r="A15" s="2" t="s">
        <v>269</v>
      </c>
      <c r="B15" s="7" t="s">
        <v>726</v>
      </c>
      <c r="C15" s="256" t="s">
        <v>157</v>
      </c>
    </row>
    <row r="16" spans="1:3" ht="12.75">
      <c r="A16" s="2" t="s">
        <v>269</v>
      </c>
      <c r="B16" s="7" t="s">
        <v>727</v>
      </c>
      <c r="C16" s="256" t="s">
        <v>157</v>
      </c>
    </row>
    <row r="17" spans="1:3" ht="12.75">
      <c r="A17" s="2" t="s">
        <v>269</v>
      </c>
      <c r="B17" s="7" t="s">
        <v>241</v>
      </c>
      <c r="C17" s="256" t="s">
        <v>157</v>
      </c>
    </row>
    <row r="18" spans="1:3" ht="12.75">
      <c r="A18" s="2" t="s">
        <v>269</v>
      </c>
      <c r="B18" s="7" t="s">
        <v>242</v>
      </c>
      <c r="C18" s="256" t="s">
        <v>157</v>
      </c>
    </row>
    <row r="19" spans="1:3" ht="12.75">
      <c r="A19" s="2" t="s">
        <v>269</v>
      </c>
      <c r="B19" s="7" t="s">
        <v>243</v>
      </c>
      <c r="C19" s="256" t="s">
        <v>157</v>
      </c>
    </row>
    <row r="20" spans="1:3" ht="12.75">
      <c r="A20" s="2" t="s">
        <v>269</v>
      </c>
      <c r="B20" s="7" t="s">
        <v>244</v>
      </c>
      <c r="C20" s="256" t="s">
        <v>157</v>
      </c>
    </row>
    <row r="21" spans="1:3" ht="12.75">
      <c r="A21" s="2" t="s">
        <v>269</v>
      </c>
      <c r="B21" s="7" t="s">
        <v>245</v>
      </c>
      <c r="C21" s="256" t="s">
        <v>157</v>
      </c>
    </row>
    <row r="22" spans="1:3" ht="12.75">
      <c r="A22" s="2" t="s">
        <v>269</v>
      </c>
      <c r="B22" s="7" t="s">
        <v>246</v>
      </c>
      <c r="C22" s="256" t="s">
        <v>157</v>
      </c>
    </row>
    <row r="23" spans="1:3" ht="12.75">
      <c r="A23" s="2" t="s">
        <v>269</v>
      </c>
      <c r="B23" s="7" t="s">
        <v>247</v>
      </c>
      <c r="C23" s="256" t="s">
        <v>157</v>
      </c>
    </row>
    <row r="24" spans="1:3" ht="12.75">
      <c r="A24" s="2" t="s">
        <v>269</v>
      </c>
      <c r="B24" s="7" t="s">
        <v>248</v>
      </c>
      <c r="C24" s="256" t="s">
        <v>157</v>
      </c>
    </row>
    <row r="25" spans="1:3" ht="12.75">
      <c r="A25" s="2" t="s">
        <v>269</v>
      </c>
      <c r="B25" s="7" t="s">
        <v>249</v>
      </c>
      <c r="C25" s="256" t="s">
        <v>157</v>
      </c>
    </row>
    <row r="26" spans="1:3" ht="12.75">
      <c r="A26" s="2" t="s">
        <v>269</v>
      </c>
      <c r="B26" s="7" t="s">
        <v>250</v>
      </c>
      <c r="C26" s="256" t="s">
        <v>157</v>
      </c>
    </row>
    <row r="27" spans="1:3" ht="12.75">
      <c r="A27" s="2" t="s">
        <v>269</v>
      </c>
      <c r="B27" s="7" t="s">
        <v>251</v>
      </c>
      <c r="C27" s="256" t="s">
        <v>157</v>
      </c>
    </row>
    <row r="28" spans="1:3" ht="12.75">
      <c r="A28" s="2" t="s">
        <v>269</v>
      </c>
      <c r="B28" s="7" t="s">
        <v>252</v>
      </c>
      <c r="C28" s="256" t="s">
        <v>157</v>
      </c>
    </row>
    <row r="29" spans="1:3" ht="12.75">
      <c r="A29" s="2" t="s">
        <v>269</v>
      </c>
      <c r="B29" s="7" t="s">
        <v>253</v>
      </c>
      <c r="C29" s="256" t="s">
        <v>157</v>
      </c>
    </row>
    <row r="30" spans="1:3" ht="12.75">
      <c r="A30" s="2" t="s">
        <v>269</v>
      </c>
      <c r="B30" s="7" t="s">
        <v>254</v>
      </c>
      <c r="C30" s="256" t="s">
        <v>157</v>
      </c>
    </row>
    <row r="31" spans="1:3" ht="12.75">
      <c r="A31" s="2" t="s">
        <v>269</v>
      </c>
      <c r="B31" s="7" t="s">
        <v>255</v>
      </c>
      <c r="C31" s="256" t="s">
        <v>157</v>
      </c>
    </row>
    <row r="32" spans="1:3" ht="12.75">
      <c r="A32" s="2" t="s">
        <v>269</v>
      </c>
      <c r="B32" s="7" t="s">
        <v>256</v>
      </c>
      <c r="C32" s="256" t="s">
        <v>157</v>
      </c>
    </row>
    <row r="34" spans="1:7" ht="12.75">
      <c r="A34" s="2" t="s">
        <v>268</v>
      </c>
      <c r="B34" s="458" t="s">
        <v>479</v>
      </c>
      <c r="C34" s="440"/>
      <c r="D34" s="440"/>
      <c r="E34" s="459"/>
      <c r="F34" s="460"/>
      <c r="G34" s="196"/>
    </row>
    <row r="35" spans="1:8" s="121" customFormat="1" ht="25.5">
      <c r="A35" s="2" t="s">
        <v>268</v>
      </c>
      <c r="B35" s="122"/>
      <c r="C35" s="457" t="s">
        <v>362</v>
      </c>
      <c r="D35" s="457"/>
      <c r="E35" s="123" t="s">
        <v>364</v>
      </c>
      <c r="F35" s="461" t="s">
        <v>363</v>
      </c>
      <c r="G35" s="462"/>
      <c r="H35" s="124"/>
    </row>
    <row r="36" spans="1:8" ht="12.75">
      <c r="A36" s="2" t="s">
        <v>268</v>
      </c>
      <c r="B36" s="76" t="s">
        <v>359</v>
      </c>
      <c r="C36" s="465" t="s">
        <v>157</v>
      </c>
      <c r="D36" s="466"/>
      <c r="E36" s="217"/>
      <c r="F36" s="333"/>
      <c r="G36" s="335"/>
      <c r="H36" s="46"/>
    </row>
    <row r="37" spans="1:8" ht="12.75">
      <c r="A37" s="2" t="s">
        <v>268</v>
      </c>
      <c r="B37" s="76" t="s">
        <v>360</v>
      </c>
      <c r="C37" s="467"/>
      <c r="D37" s="468"/>
      <c r="E37" s="256" t="s">
        <v>158</v>
      </c>
      <c r="F37" s="455" t="s">
        <v>168</v>
      </c>
      <c r="G37" s="456"/>
      <c r="H37" s="46"/>
    </row>
    <row r="38" spans="1:8" ht="12.75">
      <c r="A38" s="2" t="s">
        <v>268</v>
      </c>
      <c r="B38" s="76" t="s">
        <v>361</v>
      </c>
      <c r="C38" s="465" t="s">
        <v>157</v>
      </c>
      <c r="D38" s="466"/>
      <c r="E38" s="217"/>
      <c r="F38" s="333"/>
      <c r="G38" s="335"/>
      <c r="H38" s="46"/>
    </row>
    <row r="40" spans="1:6" ht="26.25" customHeight="1">
      <c r="A40" s="2" t="s">
        <v>267</v>
      </c>
      <c r="B40" s="452" t="s">
        <v>365</v>
      </c>
      <c r="C40" s="371"/>
      <c r="D40" s="371"/>
      <c r="E40" s="371"/>
      <c r="F40" s="371"/>
    </row>
    <row r="41" spans="1:3" ht="12.75">
      <c r="A41" s="2" t="s">
        <v>267</v>
      </c>
      <c r="B41" s="7" t="s">
        <v>257</v>
      </c>
      <c r="C41" s="256" t="s">
        <v>157</v>
      </c>
    </row>
    <row r="42" spans="1:3" ht="12.75">
      <c r="A42" s="2" t="s">
        <v>267</v>
      </c>
      <c r="B42" s="7" t="s">
        <v>258</v>
      </c>
      <c r="C42" s="90"/>
    </row>
    <row r="43" spans="1:3" ht="12.75">
      <c r="A43" s="2" t="s">
        <v>267</v>
      </c>
      <c r="B43" s="7" t="s">
        <v>259</v>
      </c>
      <c r="C43" s="90"/>
    </row>
    <row r="44" spans="1:3" ht="25.5">
      <c r="A44" s="2" t="s">
        <v>267</v>
      </c>
      <c r="B44" s="7" t="s">
        <v>260</v>
      </c>
      <c r="C44" s="256" t="s">
        <v>157</v>
      </c>
    </row>
    <row r="45" spans="1:3" ht="12.75">
      <c r="A45" s="2" t="s">
        <v>267</v>
      </c>
      <c r="B45" s="7" t="s">
        <v>261</v>
      </c>
      <c r="C45" s="256" t="s">
        <v>157</v>
      </c>
    </row>
    <row r="46" spans="1:3" ht="27.75" customHeight="1">
      <c r="A46" s="2" t="s">
        <v>267</v>
      </c>
      <c r="B46" s="7" t="s">
        <v>262</v>
      </c>
      <c r="C46" s="256" t="s">
        <v>157</v>
      </c>
    </row>
    <row r="47" spans="1:3" ht="24.75" customHeight="1">
      <c r="A47" s="2" t="s">
        <v>267</v>
      </c>
      <c r="B47" s="7" t="s">
        <v>263</v>
      </c>
      <c r="C47" s="256" t="s">
        <v>157</v>
      </c>
    </row>
    <row r="48" spans="1:3" ht="12.75">
      <c r="A48" s="2" t="s">
        <v>267</v>
      </c>
      <c r="B48" s="7" t="s">
        <v>264</v>
      </c>
      <c r="C48" s="256" t="s">
        <v>157</v>
      </c>
    </row>
    <row r="49" spans="1:3" ht="12.75">
      <c r="A49" s="2" t="s">
        <v>267</v>
      </c>
      <c r="B49" s="7" t="s">
        <v>265</v>
      </c>
      <c r="C49" s="90"/>
    </row>
    <row r="50" spans="1:4" ht="15.75" customHeight="1">
      <c r="A50" s="2" t="s">
        <v>267</v>
      </c>
      <c r="B50" s="126" t="s">
        <v>266</v>
      </c>
      <c r="C50" s="256" t="s">
        <v>157</v>
      </c>
      <c r="D50" s="25"/>
    </row>
    <row r="51" spans="1:3" ht="12.75">
      <c r="A51" s="2"/>
      <c r="B51" s="463" t="s">
        <v>169</v>
      </c>
      <c r="C51" s="464"/>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rowBreaks count="1" manualBreakCount="1">
    <brk id="39" max="255" man="1"/>
  </rowBreaks>
</worksheet>
</file>

<file path=xl/worksheets/sheet8.xml><?xml version="1.0" encoding="utf-8"?>
<worksheet xmlns="http://schemas.openxmlformats.org/spreadsheetml/2006/main" xmlns:r="http://schemas.openxmlformats.org/officeDocument/2006/relationships">
  <dimension ref="A1:E51"/>
  <sheetViews>
    <sheetView workbookViewId="0" topLeftCell="A1">
      <selection activeCell="H11" sqref="H11"/>
    </sheetView>
  </sheetViews>
  <sheetFormatPr defaultColWidth="9.140625" defaultRowHeight="12.75"/>
  <cols>
    <col min="1" max="1" width="3.8515625" style="1" customWidth="1"/>
    <col min="2" max="2" width="29.28125" style="0" customWidth="1"/>
    <col min="3" max="5" width="18.7109375" style="0" customWidth="1"/>
  </cols>
  <sheetData>
    <row r="1" spans="1:5" ht="18">
      <c r="A1" s="370" t="s">
        <v>366</v>
      </c>
      <c r="B1" s="370"/>
      <c r="C1" s="370"/>
      <c r="D1" s="370"/>
      <c r="E1" s="370"/>
    </row>
    <row r="3" spans="2:5" ht="27.75" customHeight="1">
      <c r="B3" s="452" t="s">
        <v>440</v>
      </c>
      <c r="C3" s="452"/>
      <c r="D3" s="452"/>
      <c r="E3" s="452"/>
    </row>
    <row r="4" spans="1:5" s="196" customFormat="1" ht="12.75">
      <c r="A4" s="186"/>
      <c r="B4" s="67"/>
      <c r="C4" s="67"/>
      <c r="D4" s="67"/>
      <c r="E4" s="67"/>
    </row>
    <row r="5" spans="1:5" s="196" customFormat="1" ht="38.25" customHeight="1">
      <c r="A5" s="263" t="s">
        <v>158</v>
      </c>
      <c r="B5" s="473" t="s">
        <v>441</v>
      </c>
      <c r="C5" s="395"/>
      <c r="D5" s="395"/>
      <c r="E5" s="395"/>
    </row>
    <row r="6" spans="1:5" s="196" customFormat="1" ht="12.75">
      <c r="A6" s="186"/>
      <c r="B6" s="317">
        <v>38502</v>
      </c>
      <c r="C6" s="67"/>
      <c r="D6" s="94"/>
      <c r="E6" s="202"/>
    </row>
    <row r="7" spans="1:5" ht="12.75">
      <c r="A7" s="2"/>
      <c r="B7" s="2"/>
      <c r="C7" s="2"/>
      <c r="D7" s="2"/>
      <c r="E7" s="2"/>
    </row>
    <row r="8" spans="1:5" ht="117" customHeight="1">
      <c r="A8" s="2" t="s">
        <v>381</v>
      </c>
      <c r="B8" s="429" t="s">
        <v>442</v>
      </c>
      <c r="C8" s="395"/>
      <c r="D8" s="395"/>
      <c r="E8" s="395"/>
    </row>
    <row r="9" spans="1:5" ht="12.75">
      <c r="A9" s="2"/>
      <c r="C9" s="266" t="s">
        <v>170</v>
      </c>
      <c r="D9" s="266" t="s">
        <v>170</v>
      </c>
      <c r="E9" s="2"/>
    </row>
    <row r="10" spans="1:4" ht="12.75">
      <c r="A10" s="2" t="s">
        <v>381</v>
      </c>
      <c r="B10" s="111"/>
      <c r="C10" s="129" t="s">
        <v>367</v>
      </c>
      <c r="D10" s="129" t="s">
        <v>344</v>
      </c>
    </row>
    <row r="11" spans="1:4" ht="25.5">
      <c r="A11" s="2" t="s">
        <v>381</v>
      </c>
      <c r="B11" s="93" t="s">
        <v>920</v>
      </c>
      <c r="C11" s="265"/>
      <c r="D11" s="265"/>
    </row>
    <row r="12" spans="1:4" ht="38.25">
      <c r="A12" s="2" t="s">
        <v>381</v>
      </c>
      <c r="B12" s="93" t="s">
        <v>921</v>
      </c>
      <c r="C12" s="265">
        <v>1440</v>
      </c>
      <c r="D12" s="265">
        <v>1440</v>
      </c>
    </row>
    <row r="13" spans="1:4" ht="25.5">
      <c r="A13" s="2" t="s">
        <v>381</v>
      </c>
      <c r="B13" s="93" t="s">
        <v>922</v>
      </c>
      <c r="C13" s="265">
        <v>1440</v>
      </c>
      <c r="D13" s="265">
        <v>1440</v>
      </c>
    </row>
    <row r="14" spans="1:4" ht="25.5">
      <c r="A14" s="2" t="s">
        <v>381</v>
      </c>
      <c r="B14" s="93" t="s">
        <v>923</v>
      </c>
      <c r="C14" s="265">
        <v>9180</v>
      </c>
      <c r="D14" s="265">
        <v>9180</v>
      </c>
    </row>
    <row r="15" spans="1:4" ht="25.5">
      <c r="A15" s="2" t="s">
        <v>381</v>
      </c>
      <c r="B15" s="7" t="s">
        <v>924</v>
      </c>
      <c r="C15" s="265">
        <v>9180</v>
      </c>
      <c r="D15" s="265">
        <v>9180</v>
      </c>
    </row>
    <row r="16" spans="1:4" ht="12.75">
      <c r="A16" s="2"/>
      <c r="B16" s="130"/>
      <c r="C16" s="265"/>
      <c r="D16" s="265"/>
    </row>
    <row r="17" spans="1:4" ht="12.75">
      <c r="A17" s="2" t="s">
        <v>381</v>
      </c>
      <c r="B17" s="7" t="s">
        <v>205</v>
      </c>
      <c r="C17" s="265">
        <v>3533</v>
      </c>
      <c r="D17" s="265">
        <v>3533</v>
      </c>
    </row>
    <row r="18" spans="1:4" ht="12.75">
      <c r="A18" s="2"/>
      <c r="B18" s="130"/>
      <c r="C18" s="265"/>
      <c r="D18" s="265"/>
    </row>
    <row r="19" spans="1:4" ht="25.5">
      <c r="A19" s="2" t="s">
        <v>381</v>
      </c>
      <c r="B19" s="7" t="s">
        <v>206</v>
      </c>
      <c r="C19" s="265">
        <f>SUM(C20:C21)</f>
        <v>6030</v>
      </c>
      <c r="D19" s="265">
        <f>SUM(D20:D21)</f>
        <v>6030</v>
      </c>
    </row>
    <row r="20" spans="1:4" ht="25.5">
      <c r="A20" s="2" t="s">
        <v>381</v>
      </c>
      <c r="B20" s="7" t="s">
        <v>207</v>
      </c>
      <c r="C20" s="265">
        <v>3390</v>
      </c>
      <c r="D20" s="265">
        <v>3390</v>
      </c>
    </row>
    <row r="21" spans="1:4" ht="25.5">
      <c r="A21" s="2" t="s">
        <v>381</v>
      </c>
      <c r="B21" s="7" t="s">
        <v>208</v>
      </c>
      <c r="C21" s="265">
        <v>2640</v>
      </c>
      <c r="D21" s="265">
        <v>2640</v>
      </c>
    </row>
    <row r="23" spans="1:4" ht="38.25" customHeight="1">
      <c r="A23" s="2" t="s">
        <v>381</v>
      </c>
      <c r="B23" s="432" t="s">
        <v>209</v>
      </c>
      <c r="C23" s="409"/>
      <c r="D23" s="131"/>
    </row>
    <row r="24" spans="1:4" ht="12.75">
      <c r="A24" s="2"/>
      <c r="B24" s="46"/>
      <c r="C24" s="46"/>
      <c r="D24" s="132"/>
    </row>
    <row r="25" spans="1:5" ht="12.75">
      <c r="A25" s="2" t="s">
        <v>381</v>
      </c>
      <c r="B25" s="469" t="s">
        <v>210</v>
      </c>
      <c r="C25" s="318"/>
      <c r="D25" s="318"/>
      <c r="E25" s="470"/>
    </row>
    <row r="26" spans="1:5" ht="12.75">
      <c r="A26" s="2"/>
      <c r="B26" s="471"/>
      <c r="C26" s="372"/>
      <c r="D26" s="372"/>
      <c r="E26" s="472"/>
    </row>
    <row r="28" spans="1:5" ht="12.75">
      <c r="A28" s="2" t="s">
        <v>211</v>
      </c>
      <c r="B28" s="330"/>
      <c r="C28" s="332"/>
      <c r="D28" s="29" t="s">
        <v>369</v>
      </c>
      <c r="E28" s="29" t="s">
        <v>370</v>
      </c>
    </row>
    <row r="29" spans="1:5" ht="25.5" customHeight="1">
      <c r="A29" s="2" t="s">
        <v>211</v>
      </c>
      <c r="B29" s="474" t="s">
        <v>368</v>
      </c>
      <c r="C29" s="475"/>
      <c r="D29" s="264">
        <v>15</v>
      </c>
      <c r="E29" s="264">
        <v>15</v>
      </c>
    </row>
    <row r="31" spans="1:5" ht="12.75">
      <c r="A31" s="2" t="s">
        <v>212</v>
      </c>
      <c r="B31" s="330"/>
      <c r="C31" s="332"/>
      <c r="D31" s="29" t="s">
        <v>103</v>
      </c>
      <c r="E31" s="29" t="s">
        <v>104</v>
      </c>
    </row>
    <row r="32" spans="1:5" ht="27.75" customHeight="1">
      <c r="A32" s="2" t="s">
        <v>212</v>
      </c>
      <c r="B32" s="474" t="s">
        <v>215</v>
      </c>
      <c r="C32" s="475"/>
      <c r="D32" s="90"/>
      <c r="E32" s="256" t="s">
        <v>158</v>
      </c>
    </row>
    <row r="34" spans="1:5" ht="12.75">
      <c r="A34" s="2" t="s">
        <v>213</v>
      </c>
      <c r="B34" s="469" t="s">
        <v>216</v>
      </c>
      <c r="C34" s="318"/>
      <c r="D34" s="318"/>
      <c r="E34" s="470"/>
    </row>
    <row r="35" spans="1:5" ht="12.75">
      <c r="A35" s="2"/>
      <c r="B35" s="471"/>
      <c r="C35" s="372"/>
      <c r="D35" s="372"/>
      <c r="E35" s="472"/>
    </row>
    <row r="36" spans="2:5" ht="12.75">
      <c r="B36" s="365"/>
      <c r="C36" s="365"/>
      <c r="D36" s="365"/>
      <c r="E36" s="365"/>
    </row>
    <row r="37" spans="1:5" ht="12.75">
      <c r="A37" s="2" t="s">
        <v>214</v>
      </c>
      <c r="B37" s="440" t="s">
        <v>371</v>
      </c>
      <c r="C37" s="372"/>
      <c r="D37" s="372"/>
      <c r="E37" s="372"/>
    </row>
    <row r="38" spans="1:5" ht="25.5">
      <c r="A38" s="2" t="s">
        <v>214</v>
      </c>
      <c r="B38" s="111"/>
      <c r="C38" s="116" t="s">
        <v>372</v>
      </c>
      <c r="D38" s="116" t="s">
        <v>373</v>
      </c>
      <c r="E38" s="116" t="s">
        <v>374</v>
      </c>
    </row>
    <row r="39" spans="1:5" ht="12.75">
      <c r="A39" s="2" t="s">
        <v>214</v>
      </c>
      <c r="B39" s="8" t="s">
        <v>375</v>
      </c>
      <c r="C39" s="131">
        <v>1150</v>
      </c>
      <c r="D39" s="131">
        <v>1150</v>
      </c>
      <c r="E39" s="131">
        <v>1150</v>
      </c>
    </row>
    <row r="40" spans="1:5" ht="12.75">
      <c r="A40" s="2" t="s">
        <v>214</v>
      </c>
      <c r="B40" s="8" t="s">
        <v>376</v>
      </c>
      <c r="C40" s="133"/>
      <c r="D40" s="133"/>
      <c r="E40" s="131">
        <v>6100</v>
      </c>
    </row>
    <row r="41" spans="1:5" ht="12.75">
      <c r="A41" s="2" t="s">
        <v>214</v>
      </c>
      <c r="B41" s="8" t="s">
        <v>377</v>
      </c>
      <c r="C41" s="133"/>
      <c r="D41" s="131">
        <v>1900</v>
      </c>
      <c r="E41" s="131">
        <v>2500</v>
      </c>
    </row>
    <row r="42" spans="1:5" ht="12.75">
      <c r="A42" s="2" t="s">
        <v>214</v>
      </c>
      <c r="B42" s="8" t="s">
        <v>378</v>
      </c>
      <c r="C42" s="131">
        <v>1200</v>
      </c>
      <c r="D42" s="131">
        <v>2350</v>
      </c>
      <c r="E42" s="131">
        <v>2350</v>
      </c>
    </row>
    <row r="43" spans="1:5" ht="12.75">
      <c r="A43" s="2" t="s">
        <v>214</v>
      </c>
      <c r="B43" s="8" t="s">
        <v>379</v>
      </c>
      <c r="C43" s="131">
        <v>2900</v>
      </c>
      <c r="D43" s="131">
        <v>2900</v>
      </c>
      <c r="E43" s="131">
        <v>2900</v>
      </c>
    </row>
    <row r="46" spans="1:3" ht="12.75">
      <c r="A46" s="2" t="s">
        <v>1046</v>
      </c>
      <c r="B46" s="440" t="s">
        <v>380</v>
      </c>
      <c r="C46" s="440"/>
    </row>
    <row r="47" spans="1:3" ht="25.5">
      <c r="A47" s="2" t="s">
        <v>1046</v>
      </c>
      <c r="B47" s="93" t="s">
        <v>730</v>
      </c>
      <c r="C47" s="134"/>
    </row>
    <row r="48" spans="1:3" ht="25.5">
      <c r="A48" s="2" t="s">
        <v>1046</v>
      </c>
      <c r="B48" s="93" t="s">
        <v>733</v>
      </c>
      <c r="C48" s="267">
        <v>48</v>
      </c>
    </row>
    <row r="49" spans="1:3" ht="25.5">
      <c r="A49" s="2" t="s">
        <v>1046</v>
      </c>
      <c r="B49" s="93" t="s">
        <v>922</v>
      </c>
      <c r="C49" s="267">
        <v>48</v>
      </c>
    </row>
    <row r="50" spans="1:3" ht="25.5">
      <c r="A50" s="2" t="s">
        <v>1046</v>
      </c>
      <c r="B50" s="93" t="s">
        <v>732</v>
      </c>
      <c r="C50" s="267">
        <v>306</v>
      </c>
    </row>
    <row r="51" spans="1:3" ht="25.5">
      <c r="A51" s="2" t="s">
        <v>1046</v>
      </c>
      <c r="B51" s="93" t="s">
        <v>731</v>
      </c>
      <c r="C51" s="267">
        <v>306</v>
      </c>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workbookViewId="0" topLeftCell="A1">
      <selection activeCell="J4" sqref="J4"/>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0" t="s">
        <v>1047</v>
      </c>
      <c r="B1" s="370"/>
      <c r="C1" s="370"/>
      <c r="D1" s="370"/>
      <c r="E1" s="370"/>
      <c r="F1" s="370"/>
    </row>
    <row r="3" spans="2:4" ht="15.75">
      <c r="B3" s="436" t="s">
        <v>1048</v>
      </c>
      <c r="C3" s="431"/>
      <c r="D3" s="431"/>
    </row>
    <row r="4" spans="1:6" ht="116.25" customHeight="1">
      <c r="A4" s="2"/>
      <c r="B4" s="385" t="s">
        <v>524</v>
      </c>
      <c r="C4" s="371"/>
      <c r="D4" s="371"/>
      <c r="E4" s="371"/>
      <c r="F4" s="371"/>
    </row>
    <row r="5" spans="1:6" ht="12.75">
      <c r="A5" s="2"/>
      <c r="B5" s="110"/>
      <c r="C5" s="6"/>
      <c r="D5" s="6"/>
      <c r="E5" s="6"/>
      <c r="F5" s="6"/>
    </row>
    <row r="6" spans="1:6" ht="25.5">
      <c r="A6" s="2" t="s">
        <v>287</v>
      </c>
      <c r="B6" s="479"/>
      <c r="C6" s="480"/>
      <c r="D6" s="480"/>
      <c r="E6" s="63" t="s">
        <v>525</v>
      </c>
      <c r="F6" s="123" t="s">
        <v>526</v>
      </c>
    </row>
    <row r="7" spans="1:6" ht="27" customHeight="1">
      <c r="A7" s="2" t="s">
        <v>287</v>
      </c>
      <c r="B7" s="388" t="s">
        <v>301</v>
      </c>
      <c r="C7" s="378"/>
      <c r="D7" s="378"/>
      <c r="E7" s="325" t="s">
        <v>158</v>
      </c>
      <c r="F7" s="148"/>
    </row>
    <row r="8" spans="1:6" ht="12.75">
      <c r="A8" s="2"/>
      <c r="B8" s="203"/>
      <c r="C8" s="46"/>
      <c r="D8" s="46"/>
      <c r="E8" s="204"/>
      <c r="F8" s="204"/>
    </row>
    <row r="9" spans="1:6" ht="12.75">
      <c r="A9" s="2" t="s">
        <v>289</v>
      </c>
      <c r="B9" s="395" t="s">
        <v>795</v>
      </c>
      <c r="C9" s="395"/>
      <c r="D9" s="395"/>
      <c r="E9" s="395"/>
      <c r="F9" s="395"/>
    </row>
    <row r="10" spans="1:4" ht="12.75">
      <c r="A10" s="2" t="s">
        <v>289</v>
      </c>
      <c r="B10" s="491" t="s">
        <v>796</v>
      </c>
      <c r="C10" s="491"/>
      <c r="D10" s="256" t="s">
        <v>158</v>
      </c>
    </row>
    <row r="11" spans="1:4" ht="12.75">
      <c r="A11" s="2" t="s">
        <v>289</v>
      </c>
      <c r="B11" s="383" t="s">
        <v>797</v>
      </c>
      <c r="C11" s="383"/>
      <c r="D11" s="90"/>
    </row>
    <row r="12" spans="1:4" ht="12.75">
      <c r="A12" s="2" t="s">
        <v>289</v>
      </c>
      <c r="B12" s="383" t="s">
        <v>798</v>
      </c>
      <c r="C12" s="383"/>
      <c r="D12" s="90"/>
    </row>
    <row r="14" spans="1:6" ht="59.25">
      <c r="A14" s="2" t="s">
        <v>287</v>
      </c>
      <c r="B14" s="488"/>
      <c r="C14" s="489"/>
      <c r="D14" s="490"/>
      <c r="E14" s="32" t="s">
        <v>352</v>
      </c>
      <c r="F14" s="32" t="s">
        <v>353</v>
      </c>
    </row>
    <row r="15" spans="1:6" ht="15">
      <c r="A15" s="2" t="s">
        <v>287</v>
      </c>
      <c r="B15" s="485" t="s">
        <v>1049</v>
      </c>
      <c r="C15" s="486"/>
      <c r="D15" s="486"/>
      <c r="E15" s="486"/>
      <c r="F15" s="487"/>
    </row>
    <row r="16" spans="1:6" ht="12.75">
      <c r="A16" s="2" t="s">
        <v>287</v>
      </c>
      <c r="B16" s="432" t="s">
        <v>1050</v>
      </c>
      <c r="C16" s="408"/>
      <c r="D16" s="409"/>
      <c r="E16" s="135">
        <v>24710030</v>
      </c>
      <c r="F16" s="135">
        <v>0</v>
      </c>
    </row>
    <row r="17" spans="1:6" ht="26.25" customHeight="1">
      <c r="A17" s="2" t="s">
        <v>287</v>
      </c>
      <c r="B17" s="432" t="s">
        <v>925</v>
      </c>
      <c r="C17" s="408"/>
      <c r="D17" s="409"/>
      <c r="E17" s="135">
        <v>8228699</v>
      </c>
      <c r="F17" s="135">
        <v>0</v>
      </c>
    </row>
    <row r="18" spans="1:6" ht="40.5" customHeight="1">
      <c r="A18" s="2" t="s">
        <v>287</v>
      </c>
      <c r="B18" s="432" t="s">
        <v>303</v>
      </c>
      <c r="C18" s="408"/>
      <c r="D18" s="409"/>
      <c r="E18" s="135">
        <v>10022302</v>
      </c>
      <c r="F18" s="135">
        <v>12487030</v>
      </c>
    </row>
    <row r="19" spans="1:6" ht="27.75" customHeight="1">
      <c r="A19" s="2" t="s">
        <v>287</v>
      </c>
      <c r="B19" s="432" t="s">
        <v>302</v>
      </c>
      <c r="C19" s="408"/>
      <c r="D19" s="409"/>
      <c r="E19" s="135">
        <v>0</v>
      </c>
      <c r="F19" s="135">
        <v>2011302</v>
      </c>
    </row>
    <row r="20" spans="1:6" ht="12.75">
      <c r="A20" s="2" t="s">
        <v>287</v>
      </c>
      <c r="B20" s="482" t="s">
        <v>828</v>
      </c>
      <c r="C20" s="483"/>
      <c r="D20" s="484"/>
      <c r="E20" s="136">
        <f>SUM(E16:E19)</f>
        <v>42961031</v>
      </c>
      <c r="F20" s="136">
        <f>SUM(F16:F19)</f>
        <v>14498332</v>
      </c>
    </row>
    <row r="21" spans="1:6" ht="15">
      <c r="A21" s="2" t="s">
        <v>287</v>
      </c>
      <c r="B21" s="485" t="s">
        <v>829</v>
      </c>
      <c r="C21" s="486"/>
      <c r="D21" s="486"/>
      <c r="E21" s="486"/>
      <c r="F21" s="487"/>
    </row>
    <row r="22" spans="1:6" ht="12.75">
      <c r="A22" s="2" t="s">
        <v>287</v>
      </c>
      <c r="B22" s="432" t="s">
        <v>830</v>
      </c>
      <c r="C22" s="408"/>
      <c r="D22" s="409"/>
      <c r="E22" s="137">
        <v>49575064</v>
      </c>
      <c r="F22" s="137">
        <v>10806923</v>
      </c>
    </row>
    <row r="23" spans="1:6" ht="12.75">
      <c r="A23" s="2" t="s">
        <v>287</v>
      </c>
      <c r="B23" s="432" t="s">
        <v>734</v>
      </c>
      <c r="C23" s="408"/>
      <c r="D23" s="409"/>
      <c r="E23" s="137">
        <v>2168577</v>
      </c>
      <c r="F23" s="111"/>
    </row>
    <row r="24" spans="1:6" ht="25.5" customHeight="1">
      <c r="A24" s="2" t="s">
        <v>287</v>
      </c>
      <c r="B24" s="432" t="s">
        <v>926</v>
      </c>
      <c r="C24" s="408"/>
      <c r="D24" s="409"/>
      <c r="E24" s="137">
        <v>214922</v>
      </c>
      <c r="F24" s="138">
        <v>0</v>
      </c>
    </row>
    <row r="25" spans="1:6" ht="12.75">
      <c r="A25" s="2" t="s">
        <v>287</v>
      </c>
      <c r="B25" s="482" t="s">
        <v>831</v>
      </c>
      <c r="C25" s="483"/>
      <c r="D25" s="484"/>
      <c r="E25" s="136">
        <f>SUM(E22:E24)</f>
        <v>51958563</v>
      </c>
      <c r="F25" s="136">
        <f>SUM(F22,F24)</f>
        <v>10806923</v>
      </c>
    </row>
    <row r="26" spans="1:6" ht="15">
      <c r="A26" s="2" t="s">
        <v>287</v>
      </c>
      <c r="B26" s="485" t="s">
        <v>1068</v>
      </c>
      <c r="C26" s="486"/>
      <c r="D26" s="486"/>
      <c r="E26" s="486"/>
      <c r="F26" s="487"/>
    </row>
    <row r="27" spans="1:6" ht="12.75">
      <c r="A27" s="2" t="s">
        <v>287</v>
      </c>
      <c r="B27" s="333" t="s">
        <v>832</v>
      </c>
      <c r="C27" s="334"/>
      <c r="D27" s="335"/>
      <c r="E27" s="137">
        <v>2129547</v>
      </c>
      <c r="F27" s="137">
        <v>2331870</v>
      </c>
    </row>
    <row r="28" spans="1:6" ht="38.25" customHeight="1">
      <c r="A28" s="2" t="s">
        <v>287</v>
      </c>
      <c r="B28" s="333" t="s">
        <v>927</v>
      </c>
      <c r="C28" s="334"/>
      <c r="D28" s="335"/>
      <c r="E28" s="137"/>
      <c r="F28" s="137"/>
    </row>
    <row r="29" spans="1:6" ht="12.75">
      <c r="A29" s="2" t="s">
        <v>287</v>
      </c>
      <c r="B29" s="333" t="s">
        <v>833</v>
      </c>
      <c r="C29" s="334"/>
      <c r="D29" s="335"/>
      <c r="E29" s="137">
        <v>1170017</v>
      </c>
      <c r="F29" s="137">
        <v>1782072</v>
      </c>
    </row>
    <row r="31" spans="1:6" ht="63.75" customHeight="1">
      <c r="A31" s="2" t="s">
        <v>288</v>
      </c>
      <c r="B31" s="452" t="s">
        <v>758</v>
      </c>
      <c r="C31" s="395"/>
      <c r="D31" s="395"/>
      <c r="E31" s="395"/>
      <c r="F31" s="395"/>
    </row>
    <row r="32" spans="1:6" ht="36">
      <c r="A32" s="2" t="s">
        <v>288</v>
      </c>
      <c r="B32" s="150"/>
      <c r="C32" s="151"/>
      <c r="D32" s="26" t="s">
        <v>834</v>
      </c>
      <c r="E32" s="26" t="s">
        <v>835</v>
      </c>
      <c r="F32" s="26" t="s">
        <v>836</v>
      </c>
    </row>
    <row r="33" spans="1:6" ht="36">
      <c r="A33" s="2" t="s">
        <v>288</v>
      </c>
      <c r="B33" s="139" t="s">
        <v>837</v>
      </c>
      <c r="C33" s="140" t="s">
        <v>527</v>
      </c>
      <c r="D33" s="141">
        <v>3029</v>
      </c>
      <c r="E33" s="141">
        <v>18876</v>
      </c>
      <c r="F33" s="141">
        <v>7490</v>
      </c>
    </row>
    <row r="34" spans="1:6" ht="24.75" customHeight="1">
      <c r="A34" s="2" t="s">
        <v>288</v>
      </c>
      <c r="B34" s="139" t="s">
        <v>840</v>
      </c>
      <c r="C34" s="140" t="s">
        <v>928</v>
      </c>
      <c r="D34" s="141">
        <v>2273</v>
      </c>
      <c r="E34" s="141">
        <v>12588</v>
      </c>
      <c r="F34" s="141">
        <v>3867</v>
      </c>
    </row>
    <row r="35" spans="1:6" ht="24">
      <c r="A35" s="2" t="s">
        <v>288</v>
      </c>
      <c r="B35" s="139" t="s">
        <v>841</v>
      </c>
      <c r="C35" s="140" t="s">
        <v>842</v>
      </c>
      <c r="D35" s="141">
        <v>1964</v>
      </c>
      <c r="E35" s="141">
        <v>11495</v>
      </c>
      <c r="F35" s="141">
        <v>3549</v>
      </c>
    </row>
    <row r="36" spans="1:6" ht="24">
      <c r="A36" s="2" t="s">
        <v>288</v>
      </c>
      <c r="B36" s="139" t="s">
        <v>843</v>
      </c>
      <c r="C36" s="140" t="s">
        <v>929</v>
      </c>
      <c r="D36" s="141">
        <v>1869</v>
      </c>
      <c r="E36" s="141">
        <v>10940</v>
      </c>
      <c r="F36" s="141">
        <v>3056</v>
      </c>
    </row>
    <row r="37" spans="1:6" ht="24">
      <c r="A37" s="2" t="s">
        <v>288</v>
      </c>
      <c r="B37" s="139" t="s">
        <v>844</v>
      </c>
      <c r="C37" s="140" t="s">
        <v>930</v>
      </c>
      <c r="D37" s="141">
        <v>1556</v>
      </c>
      <c r="E37" s="141">
        <v>8811</v>
      </c>
      <c r="F37" s="141">
        <v>2166</v>
      </c>
    </row>
    <row r="38" spans="1:6" ht="24">
      <c r="A38" s="2" t="s">
        <v>288</v>
      </c>
      <c r="B38" s="139" t="s">
        <v>845</v>
      </c>
      <c r="C38" s="140" t="s">
        <v>931</v>
      </c>
      <c r="D38" s="141">
        <v>959</v>
      </c>
      <c r="E38" s="141">
        <v>7100</v>
      </c>
      <c r="F38" s="141">
        <v>2176</v>
      </c>
    </row>
    <row r="39" spans="1:6" ht="24">
      <c r="A39" s="2" t="s">
        <v>288</v>
      </c>
      <c r="B39" s="139" t="s">
        <v>846</v>
      </c>
      <c r="C39" s="140" t="s">
        <v>932</v>
      </c>
      <c r="D39" s="141">
        <v>695</v>
      </c>
      <c r="E39" s="141">
        <v>3040</v>
      </c>
      <c r="F39" s="141">
        <v>366</v>
      </c>
    </row>
    <row r="40" spans="1:6" ht="36">
      <c r="A40" s="2" t="s">
        <v>288</v>
      </c>
      <c r="B40" s="139" t="s">
        <v>847</v>
      </c>
      <c r="C40" s="140" t="s">
        <v>859</v>
      </c>
      <c r="D40" s="141">
        <v>155</v>
      </c>
      <c r="E40" s="141">
        <v>466</v>
      </c>
      <c r="F40" s="141">
        <v>71</v>
      </c>
    </row>
    <row r="41" spans="1:6" ht="72">
      <c r="A41" s="2" t="s">
        <v>288</v>
      </c>
      <c r="B41" s="139" t="s">
        <v>848</v>
      </c>
      <c r="C41" s="140" t="s">
        <v>949</v>
      </c>
      <c r="D41" s="142">
        <v>0.519</v>
      </c>
      <c r="E41" s="142">
        <v>0.513</v>
      </c>
      <c r="F41" s="142">
        <v>0.452</v>
      </c>
    </row>
    <row r="42" spans="1:6" ht="48">
      <c r="A42" s="2" t="s">
        <v>288</v>
      </c>
      <c r="B42" s="139" t="s">
        <v>849</v>
      </c>
      <c r="C42" s="140" t="s">
        <v>860</v>
      </c>
      <c r="D42" s="143">
        <v>6879</v>
      </c>
      <c r="E42" s="143">
        <v>7247</v>
      </c>
      <c r="F42" s="143">
        <v>5117</v>
      </c>
    </row>
    <row r="43" spans="1:6" ht="24">
      <c r="A43" s="2" t="s">
        <v>288</v>
      </c>
      <c r="B43" s="144" t="s">
        <v>850</v>
      </c>
      <c r="C43" s="145" t="s">
        <v>950</v>
      </c>
      <c r="D43" s="143">
        <v>4837</v>
      </c>
      <c r="E43" s="143">
        <v>4255</v>
      </c>
      <c r="F43" s="143">
        <v>2587</v>
      </c>
    </row>
    <row r="44" spans="1:6" ht="36.75" customHeight="1">
      <c r="A44" s="2" t="s">
        <v>288</v>
      </c>
      <c r="B44" s="139" t="s">
        <v>851</v>
      </c>
      <c r="C44" s="140" t="s">
        <v>861</v>
      </c>
      <c r="D44" s="143">
        <v>2659</v>
      </c>
      <c r="E44" s="143">
        <v>4174</v>
      </c>
      <c r="F44" s="143">
        <v>3983</v>
      </c>
    </row>
    <row r="45" spans="1:6" ht="48">
      <c r="A45" s="2" t="s">
        <v>288</v>
      </c>
      <c r="B45" s="139" t="s">
        <v>852</v>
      </c>
      <c r="C45" s="140" t="s">
        <v>951</v>
      </c>
      <c r="D45" s="143">
        <v>2431</v>
      </c>
      <c r="E45" s="143">
        <v>4011</v>
      </c>
      <c r="F45" s="143">
        <v>3937</v>
      </c>
    </row>
    <row r="47" spans="1:6" ht="64.5" customHeight="1">
      <c r="A47" s="2" t="s">
        <v>858</v>
      </c>
      <c r="B47" s="458" t="s">
        <v>747</v>
      </c>
      <c r="C47" s="440"/>
      <c r="D47" s="440"/>
      <c r="E47" s="440"/>
      <c r="F47" s="440"/>
    </row>
    <row r="48" spans="1:6" ht="36">
      <c r="A48" s="2" t="s">
        <v>858</v>
      </c>
      <c r="B48" s="150"/>
      <c r="C48" s="151"/>
      <c r="D48" s="26" t="s">
        <v>834</v>
      </c>
      <c r="E48" s="26" t="s">
        <v>853</v>
      </c>
      <c r="F48" s="26" t="s">
        <v>854</v>
      </c>
    </row>
    <row r="49" spans="1:6" ht="49.5" customHeight="1">
      <c r="A49" s="2" t="s">
        <v>858</v>
      </c>
      <c r="B49" s="139" t="s">
        <v>855</v>
      </c>
      <c r="C49" s="140" t="s">
        <v>952</v>
      </c>
      <c r="D49" s="141">
        <v>473</v>
      </c>
      <c r="E49" s="141">
        <v>2012</v>
      </c>
      <c r="F49" s="141">
        <v>379</v>
      </c>
    </row>
    <row r="50" spans="1:6" ht="36">
      <c r="A50" s="2" t="s">
        <v>858</v>
      </c>
      <c r="B50" s="139" t="s">
        <v>856</v>
      </c>
      <c r="C50" s="140" t="s">
        <v>953</v>
      </c>
      <c r="D50" s="146">
        <v>3343</v>
      </c>
      <c r="E50" s="146">
        <v>3061</v>
      </c>
      <c r="F50" s="146">
        <v>2277</v>
      </c>
    </row>
    <row r="51" spans="1:6" ht="36">
      <c r="A51" s="2" t="s">
        <v>858</v>
      </c>
      <c r="B51" s="139" t="s">
        <v>857</v>
      </c>
      <c r="C51" s="140" t="s">
        <v>954</v>
      </c>
      <c r="D51" s="141">
        <v>62</v>
      </c>
      <c r="E51" s="141">
        <v>290</v>
      </c>
      <c r="F51" s="141">
        <v>0</v>
      </c>
    </row>
    <row r="52" spans="1:6" ht="36">
      <c r="A52" s="2" t="s">
        <v>858</v>
      </c>
      <c r="B52" s="139" t="s">
        <v>794</v>
      </c>
      <c r="C52" s="140" t="s">
        <v>955</v>
      </c>
      <c r="D52" s="146">
        <v>9118</v>
      </c>
      <c r="E52" s="146">
        <v>10180</v>
      </c>
      <c r="F52" s="146">
        <v>0</v>
      </c>
    </row>
    <row r="53" ht="12.75">
      <c r="A53"/>
    </row>
    <row r="54" spans="1:6" ht="12.75">
      <c r="A54" s="2" t="s">
        <v>289</v>
      </c>
      <c r="B54" s="218" t="s">
        <v>748</v>
      </c>
      <c r="C54" s="219"/>
      <c r="D54" s="220"/>
      <c r="E54" s="220"/>
      <c r="F54" s="220"/>
    </row>
    <row r="56" spans="1:6" ht="51.75" customHeight="1">
      <c r="A56" s="2" t="s">
        <v>290</v>
      </c>
      <c r="B56" s="340" t="s">
        <v>528</v>
      </c>
      <c r="C56" s="340"/>
      <c r="D56" s="340"/>
      <c r="E56" s="340"/>
      <c r="F56" s="152">
        <v>0.55</v>
      </c>
    </row>
    <row r="57" ht="12.75">
      <c r="F57" s="54"/>
    </row>
    <row r="58" spans="1:6" ht="30" customHeight="1">
      <c r="A58" s="2" t="s">
        <v>291</v>
      </c>
      <c r="B58" s="340" t="s">
        <v>956</v>
      </c>
      <c r="C58" s="340"/>
      <c r="D58" s="340"/>
      <c r="E58" s="340"/>
      <c r="F58" s="153">
        <v>14075</v>
      </c>
    </row>
    <row r="60" spans="2:6" ht="27.75" customHeight="1">
      <c r="B60" s="477" t="s">
        <v>898</v>
      </c>
      <c r="C60" s="371"/>
      <c r="D60" s="371"/>
      <c r="E60" s="371"/>
      <c r="F60" s="371"/>
    </row>
    <row r="61" spans="2:6" ht="15.75">
      <c r="B61" s="154"/>
      <c r="C61" s="6"/>
      <c r="D61" s="6"/>
      <c r="E61" s="6"/>
      <c r="F61" s="6"/>
    </row>
    <row r="62" spans="1:6" ht="26.25" customHeight="1">
      <c r="A62" s="2" t="s">
        <v>292</v>
      </c>
      <c r="B62" s="395" t="s">
        <v>749</v>
      </c>
      <c r="C62" s="395"/>
      <c r="D62" s="395"/>
      <c r="E62" s="395"/>
      <c r="F62" s="395"/>
    </row>
    <row r="63" spans="1:5" ht="12.75">
      <c r="A63" s="2" t="s">
        <v>292</v>
      </c>
      <c r="B63" s="383" t="s">
        <v>957</v>
      </c>
      <c r="C63" s="383"/>
      <c r="D63" s="383"/>
      <c r="E63" s="256" t="s">
        <v>158</v>
      </c>
    </row>
    <row r="64" spans="1:5" ht="12.75">
      <c r="A64" s="2" t="s">
        <v>292</v>
      </c>
      <c r="B64" s="383" t="s">
        <v>958</v>
      </c>
      <c r="C64" s="383"/>
      <c r="D64" s="383"/>
      <c r="E64" s="256" t="s">
        <v>158</v>
      </c>
    </row>
    <row r="65" spans="1:5" ht="12.75">
      <c r="A65" s="2" t="s">
        <v>292</v>
      </c>
      <c r="B65" s="383" t="s">
        <v>959</v>
      </c>
      <c r="C65" s="383"/>
      <c r="D65" s="383"/>
      <c r="E65" s="90"/>
    </row>
    <row r="67" spans="1:6" ht="40.5" customHeight="1">
      <c r="A67" s="2" t="s">
        <v>292</v>
      </c>
      <c r="B67" s="378" t="s">
        <v>960</v>
      </c>
      <c r="C67" s="378"/>
      <c r="D67" s="378"/>
      <c r="E67" s="378"/>
      <c r="F67" s="119">
        <v>479</v>
      </c>
    </row>
    <row r="68" spans="2:6" ht="12.75">
      <c r="B68" s="6"/>
      <c r="C68" s="50"/>
      <c r="D68" s="6"/>
      <c r="E68" s="6"/>
      <c r="F68" s="25"/>
    </row>
    <row r="69" spans="1:6" ht="25.5" customHeight="1">
      <c r="A69" s="2" t="s">
        <v>292</v>
      </c>
      <c r="B69" s="378" t="s">
        <v>961</v>
      </c>
      <c r="C69" s="378"/>
      <c r="D69" s="378"/>
      <c r="E69" s="378"/>
      <c r="F69" s="131">
        <v>3240</v>
      </c>
    </row>
    <row r="70" ht="12.75">
      <c r="F70" s="155"/>
    </row>
    <row r="71" spans="1:6" ht="26.25" customHeight="1">
      <c r="A71" s="2" t="s">
        <v>292</v>
      </c>
      <c r="B71" s="378" t="s">
        <v>750</v>
      </c>
      <c r="C71" s="378"/>
      <c r="D71" s="378"/>
      <c r="E71" s="378"/>
      <c r="F71" s="131">
        <v>1552307</v>
      </c>
    </row>
    <row r="73" ht="15.75">
      <c r="B73" s="31" t="s">
        <v>799</v>
      </c>
    </row>
    <row r="74" ht="12.75" customHeight="1">
      <c r="B74" s="31"/>
    </row>
    <row r="75" spans="1:6" ht="12.75">
      <c r="A75" s="2" t="s">
        <v>293</v>
      </c>
      <c r="B75" s="395" t="s">
        <v>751</v>
      </c>
      <c r="C75" s="395"/>
      <c r="D75" s="395"/>
      <c r="E75" s="395"/>
      <c r="F75" s="395"/>
    </row>
    <row r="76" spans="1:5" ht="12.75">
      <c r="A76" s="2" t="s">
        <v>293</v>
      </c>
      <c r="B76" s="476" t="s">
        <v>800</v>
      </c>
      <c r="C76" s="331"/>
      <c r="D76" s="332"/>
      <c r="E76" s="326" t="s">
        <v>158</v>
      </c>
    </row>
    <row r="77" spans="1:5" ht="12.75">
      <c r="A77" s="2" t="s">
        <v>293</v>
      </c>
      <c r="B77" s="476" t="s">
        <v>801</v>
      </c>
      <c r="C77" s="331"/>
      <c r="D77" s="332"/>
      <c r="E77" s="8"/>
    </row>
    <row r="78" spans="1:5" ht="12.75">
      <c r="A78" s="2" t="s">
        <v>293</v>
      </c>
      <c r="B78" s="476" t="s">
        <v>802</v>
      </c>
      <c r="C78" s="331"/>
      <c r="D78" s="332"/>
      <c r="E78" s="8"/>
    </row>
    <row r="79" spans="1:5" ht="12.75">
      <c r="A79" s="2" t="s">
        <v>293</v>
      </c>
      <c r="B79" s="476" t="s">
        <v>803</v>
      </c>
      <c r="C79" s="331"/>
      <c r="D79" s="332"/>
      <c r="E79" s="8"/>
    </row>
    <row r="80" spans="1:5" ht="12.75">
      <c r="A80" s="2" t="s">
        <v>293</v>
      </c>
      <c r="B80" s="476" t="s">
        <v>804</v>
      </c>
      <c r="C80" s="331"/>
      <c r="D80" s="332"/>
      <c r="E80" s="8"/>
    </row>
    <row r="81" spans="1:5" ht="12.75">
      <c r="A81" s="2" t="s">
        <v>293</v>
      </c>
      <c r="B81" s="476" t="s">
        <v>805</v>
      </c>
      <c r="C81" s="331"/>
      <c r="D81" s="332"/>
      <c r="E81" s="8"/>
    </row>
    <row r="82" spans="1:5" ht="12.75">
      <c r="A82" s="2" t="s">
        <v>293</v>
      </c>
      <c r="B82" s="469" t="s">
        <v>676</v>
      </c>
      <c r="C82" s="318"/>
      <c r="D82" s="470"/>
      <c r="E82" s="8"/>
    </row>
    <row r="83" spans="1:5" ht="12.75">
      <c r="A83" s="2"/>
      <c r="B83" s="471"/>
      <c r="C83" s="372"/>
      <c r="D83" s="372"/>
      <c r="E83" s="65"/>
    </row>
    <row r="85" spans="1:6" ht="12.75" customHeight="1">
      <c r="A85" s="2" t="s">
        <v>294</v>
      </c>
      <c r="B85" s="395" t="s">
        <v>899</v>
      </c>
      <c r="C85" s="395"/>
      <c r="D85" s="395"/>
      <c r="E85" s="395"/>
      <c r="F85" s="395"/>
    </row>
    <row r="86" spans="1:5" ht="12.75">
      <c r="A86" s="2" t="s">
        <v>294</v>
      </c>
      <c r="B86" s="476" t="s">
        <v>900</v>
      </c>
      <c r="C86" s="331"/>
      <c r="D86" s="332"/>
      <c r="E86" s="326" t="s">
        <v>158</v>
      </c>
    </row>
    <row r="87" spans="1:5" ht="12.75">
      <c r="A87" s="2" t="s">
        <v>294</v>
      </c>
      <c r="B87" s="476" t="s">
        <v>802</v>
      </c>
      <c r="C87" s="331"/>
      <c r="D87" s="332"/>
      <c r="E87" s="8"/>
    </row>
    <row r="88" spans="1:5" ht="12.75">
      <c r="A88" s="2" t="s">
        <v>294</v>
      </c>
      <c r="B88" s="476" t="s">
        <v>901</v>
      </c>
      <c r="C88" s="331"/>
      <c r="D88" s="332"/>
      <c r="E88" s="8"/>
    </row>
    <row r="89" spans="1:5" ht="12.75">
      <c r="A89" s="2" t="s">
        <v>294</v>
      </c>
      <c r="B89" s="476" t="s">
        <v>902</v>
      </c>
      <c r="C89" s="331"/>
      <c r="D89" s="332"/>
      <c r="E89" s="8"/>
    </row>
    <row r="90" spans="1:5" ht="12.75">
      <c r="A90" s="2" t="s">
        <v>294</v>
      </c>
      <c r="B90" s="469" t="s">
        <v>676</v>
      </c>
      <c r="C90" s="318"/>
      <c r="D90" s="470"/>
      <c r="E90" s="8"/>
    </row>
    <row r="91" spans="1:5" ht="12.75">
      <c r="A91" s="2"/>
      <c r="B91" s="471"/>
      <c r="C91" s="372"/>
      <c r="D91" s="372"/>
      <c r="E91" s="65"/>
    </row>
    <row r="93" spans="1:6" ht="12.75">
      <c r="A93" s="2" t="s">
        <v>295</v>
      </c>
      <c r="B93" s="437" t="s">
        <v>595</v>
      </c>
      <c r="C93" s="437"/>
      <c r="D93" s="437"/>
      <c r="E93" s="437"/>
      <c r="F93" s="437"/>
    </row>
    <row r="94" spans="1:6" ht="12.75">
      <c r="A94" s="2" t="s">
        <v>295</v>
      </c>
      <c r="B94" s="383" t="s">
        <v>596</v>
      </c>
      <c r="C94" s="383"/>
      <c r="D94" s="383"/>
      <c r="E94" s="327" t="s">
        <v>67</v>
      </c>
      <c r="F94" s="156"/>
    </row>
    <row r="95" spans="1:6" ht="12.75">
      <c r="A95" s="2" t="s">
        <v>295</v>
      </c>
      <c r="B95" s="383" t="s">
        <v>597</v>
      </c>
      <c r="C95" s="383"/>
      <c r="D95" s="383"/>
      <c r="E95" s="115"/>
      <c r="F95" s="43"/>
    </row>
    <row r="96" spans="1:6" ht="27" customHeight="1">
      <c r="A96" s="2" t="s">
        <v>295</v>
      </c>
      <c r="B96" s="378" t="s">
        <v>598</v>
      </c>
      <c r="C96" s="378"/>
      <c r="D96" s="378"/>
      <c r="E96" s="256" t="s">
        <v>158</v>
      </c>
      <c r="F96" s="43"/>
    </row>
    <row r="98" spans="1:6" ht="12.75">
      <c r="A98" s="2" t="s">
        <v>296</v>
      </c>
      <c r="B98" s="395" t="s">
        <v>904</v>
      </c>
      <c r="C98" s="395"/>
      <c r="D98" s="395"/>
      <c r="E98" s="395"/>
      <c r="F98" s="395"/>
    </row>
    <row r="99" spans="1:6" ht="12.75">
      <c r="A99" s="2" t="s">
        <v>296</v>
      </c>
      <c r="B99" s="39" t="s">
        <v>837</v>
      </c>
      <c r="C99" s="383" t="s">
        <v>903</v>
      </c>
      <c r="D99" s="383"/>
      <c r="E99" s="158"/>
      <c r="F99" s="157"/>
    </row>
    <row r="100" spans="1:6" ht="12.75">
      <c r="A100" s="2" t="s">
        <v>296</v>
      </c>
      <c r="B100" s="411"/>
      <c r="C100" s="411"/>
      <c r="D100" s="159" t="s">
        <v>103</v>
      </c>
      <c r="E100" s="29" t="s">
        <v>104</v>
      </c>
      <c r="F100" s="157"/>
    </row>
    <row r="101" spans="1:6" ht="12.75">
      <c r="A101" s="2" t="s">
        <v>296</v>
      </c>
      <c r="B101" s="160" t="s">
        <v>840</v>
      </c>
      <c r="C101" s="76" t="s">
        <v>905</v>
      </c>
      <c r="D101" s="256" t="s">
        <v>158</v>
      </c>
      <c r="E101" s="90"/>
      <c r="F101" s="157"/>
    </row>
    <row r="102" spans="1:4" ht="12.75">
      <c r="A102" s="2" t="s">
        <v>296</v>
      </c>
      <c r="B102" s="161"/>
      <c r="C102" s="76" t="s">
        <v>906</v>
      </c>
      <c r="D102" s="328" t="s">
        <v>68</v>
      </c>
    </row>
    <row r="104" spans="1:3" ht="12.75">
      <c r="A104" s="2" t="s">
        <v>297</v>
      </c>
      <c r="B104" s="437" t="s">
        <v>907</v>
      </c>
      <c r="C104" s="437"/>
    </row>
    <row r="105" spans="1:4" ht="12.75">
      <c r="A105" s="2" t="s">
        <v>297</v>
      </c>
      <c r="B105" s="383" t="s">
        <v>908</v>
      </c>
      <c r="C105" s="383"/>
      <c r="D105" s="115"/>
    </row>
    <row r="106" spans="1:4" ht="12.75">
      <c r="A106" s="2" t="s">
        <v>297</v>
      </c>
      <c r="B106" s="383" t="s">
        <v>909</v>
      </c>
      <c r="C106" s="383"/>
      <c r="D106" s="329" t="s">
        <v>69</v>
      </c>
    </row>
    <row r="108" ht="15.75">
      <c r="B108" s="31" t="s">
        <v>620</v>
      </c>
    </row>
    <row r="109" spans="1:5" ht="12.75" customHeight="1">
      <c r="A109" s="186"/>
      <c r="B109" s="216" t="s">
        <v>752</v>
      </c>
      <c r="C109" s="196"/>
      <c r="D109" s="196"/>
      <c r="E109" s="196"/>
    </row>
    <row r="110" spans="1:3" ht="12.75">
      <c r="A110" s="2" t="s">
        <v>298</v>
      </c>
      <c r="B110" s="437" t="s">
        <v>621</v>
      </c>
      <c r="C110" s="437"/>
    </row>
    <row r="111" spans="1:4" ht="12.75">
      <c r="A111" s="2" t="s">
        <v>298</v>
      </c>
      <c r="B111" s="444" t="s">
        <v>622</v>
      </c>
      <c r="C111" s="444"/>
      <c r="D111" s="444"/>
    </row>
    <row r="112" spans="1:5" ht="12.75">
      <c r="A112" s="2" t="s">
        <v>298</v>
      </c>
      <c r="B112" s="383" t="s">
        <v>623</v>
      </c>
      <c r="C112" s="383"/>
      <c r="D112" s="384"/>
      <c r="E112" s="90"/>
    </row>
    <row r="113" spans="1:5" ht="12.75">
      <c r="A113" s="2" t="s">
        <v>298</v>
      </c>
      <c r="B113" s="383" t="s">
        <v>624</v>
      </c>
      <c r="C113" s="383"/>
      <c r="D113" s="383"/>
      <c r="E113" s="90"/>
    </row>
    <row r="114" spans="1:5" ht="12.75">
      <c r="A114" s="2" t="s">
        <v>298</v>
      </c>
      <c r="B114" s="383" t="s">
        <v>625</v>
      </c>
      <c r="C114" s="383"/>
      <c r="D114" s="383"/>
      <c r="E114" s="90"/>
    </row>
    <row r="116" spans="1:4" ht="12.75">
      <c r="A116" s="2" t="s">
        <v>298</v>
      </c>
      <c r="B116" s="444" t="s">
        <v>626</v>
      </c>
      <c r="C116" s="444"/>
      <c r="D116" s="444"/>
    </row>
    <row r="117" spans="1:5" ht="12.75">
      <c r="A117" s="2" t="s">
        <v>298</v>
      </c>
      <c r="B117" s="383" t="s">
        <v>627</v>
      </c>
      <c r="C117" s="383"/>
      <c r="D117" s="383"/>
      <c r="E117" s="256" t="s">
        <v>158</v>
      </c>
    </row>
    <row r="118" spans="1:5" ht="12.75">
      <c r="A118" s="2" t="s">
        <v>298</v>
      </c>
      <c r="B118" s="383" t="s">
        <v>628</v>
      </c>
      <c r="C118" s="383"/>
      <c r="D118" s="383"/>
      <c r="E118" s="256" t="s">
        <v>158</v>
      </c>
    </row>
    <row r="119" spans="1:5" ht="12.75">
      <c r="A119" s="2" t="s">
        <v>298</v>
      </c>
      <c r="B119" s="383" t="s">
        <v>629</v>
      </c>
      <c r="C119" s="383"/>
      <c r="D119" s="383"/>
      <c r="E119" s="256" t="s">
        <v>158</v>
      </c>
    </row>
    <row r="120" spans="1:5" s="28" customFormat="1" ht="12.75">
      <c r="A120" s="162"/>
      <c r="B120" s="163"/>
      <c r="C120" s="163"/>
      <c r="D120" s="163"/>
      <c r="E120" s="164"/>
    </row>
    <row r="121" spans="1:5" ht="12.75">
      <c r="A121" s="2" t="s">
        <v>298</v>
      </c>
      <c r="B121" s="383" t="s">
        <v>630</v>
      </c>
      <c r="C121" s="383"/>
      <c r="D121" s="383"/>
      <c r="E121" s="256" t="s">
        <v>158</v>
      </c>
    </row>
    <row r="122" spans="1:5" ht="12.75">
      <c r="A122" s="2" t="s">
        <v>298</v>
      </c>
      <c r="B122" s="383" t="s">
        <v>631</v>
      </c>
      <c r="C122" s="383"/>
      <c r="D122" s="383"/>
      <c r="E122" s="90"/>
    </row>
    <row r="123" spans="1:5" ht="12.75">
      <c r="A123" s="2" t="s">
        <v>298</v>
      </c>
      <c r="B123" s="383" t="s">
        <v>632</v>
      </c>
      <c r="C123" s="383"/>
      <c r="D123" s="383"/>
      <c r="E123" s="256" t="s">
        <v>158</v>
      </c>
    </row>
    <row r="124" spans="1:5" ht="12.75">
      <c r="A124" s="2" t="s">
        <v>298</v>
      </c>
      <c r="B124" s="383" t="s">
        <v>633</v>
      </c>
      <c r="C124" s="383"/>
      <c r="D124" s="383"/>
      <c r="E124" s="90"/>
    </row>
    <row r="125" spans="1:5" ht="12.75">
      <c r="A125" s="2" t="s">
        <v>298</v>
      </c>
      <c r="B125" s="469" t="s">
        <v>676</v>
      </c>
      <c r="C125" s="318"/>
      <c r="D125" s="470"/>
      <c r="E125" s="8"/>
    </row>
    <row r="126" spans="1:5" ht="12.75">
      <c r="A126" s="2"/>
      <c r="B126" s="471"/>
      <c r="C126" s="372"/>
      <c r="D126" s="372"/>
      <c r="E126" s="65"/>
    </row>
    <row r="128" spans="1:3" ht="12.75">
      <c r="A128" s="2" t="s">
        <v>299</v>
      </c>
      <c r="B128" s="437" t="s">
        <v>634</v>
      </c>
      <c r="C128" s="437"/>
    </row>
    <row r="129" spans="1:3" ht="12.75">
      <c r="A129" s="2" t="s">
        <v>299</v>
      </c>
      <c r="B129" s="437" t="s">
        <v>910</v>
      </c>
      <c r="C129" s="431"/>
    </row>
    <row r="130" spans="1:5" ht="12.75">
      <c r="A130" s="2" t="s">
        <v>299</v>
      </c>
      <c r="B130" s="383" t="s">
        <v>635</v>
      </c>
      <c r="C130" s="383"/>
      <c r="D130" s="383"/>
      <c r="E130" s="256" t="s">
        <v>158</v>
      </c>
    </row>
    <row r="131" spans="1:5" ht="12.75">
      <c r="A131" s="2" t="s">
        <v>299</v>
      </c>
      <c r="B131" s="383" t="s">
        <v>636</v>
      </c>
      <c r="C131" s="383"/>
      <c r="D131" s="383"/>
      <c r="E131" s="256" t="s">
        <v>158</v>
      </c>
    </row>
    <row r="132" spans="1:5" ht="12.75">
      <c r="A132" s="2" t="s">
        <v>299</v>
      </c>
      <c r="B132" s="383" t="s">
        <v>637</v>
      </c>
      <c r="C132" s="383"/>
      <c r="D132" s="383"/>
      <c r="E132" s="256" t="s">
        <v>158</v>
      </c>
    </row>
    <row r="133" spans="1:5" ht="12.75">
      <c r="A133" s="2" t="s">
        <v>299</v>
      </c>
      <c r="B133" s="383" t="s">
        <v>638</v>
      </c>
      <c r="C133" s="383"/>
      <c r="D133" s="383"/>
      <c r="E133" s="256" t="s">
        <v>158</v>
      </c>
    </row>
    <row r="134" spans="1:5" ht="12.75">
      <c r="A134" s="2" t="s">
        <v>299</v>
      </c>
      <c r="B134" s="383" t="s">
        <v>962</v>
      </c>
      <c r="C134" s="383"/>
      <c r="D134" s="383"/>
      <c r="E134" s="256" t="s">
        <v>158</v>
      </c>
    </row>
    <row r="135" spans="1:5" ht="12.75">
      <c r="A135" s="2" t="s">
        <v>299</v>
      </c>
      <c r="B135" s="383" t="s">
        <v>639</v>
      </c>
      <c r="C135" s="383"/>
      <c r="D135" s="383"/>
      <c r="E135" s="90"/>
    </row>
    <row r="136" spans="1:5" ht="12.75">
      <c r="A136" s="2" t="s">
        <v>299</v>
      </c>
      <c r="B136" s="383" t="s">
        <v>640</v>
      </c>
      <c r="C136" s="383"/>
      <c r="D136" s="383"/>
      <c r="E136" s="90"/>
    </row>
    <row r="137" spans="1:5" ht="12.75">
      <c r="A137" s="2" t="s">
        <v>299</v>
      </c>
      <c r="B137" s="469" t="s">
        <v>676</v>
      </c>
      <c r="C137" s="318"/>
      <c r="D137" s="470"/>
      <c r="E137" s="8"/>
    </row>
    <row r="138" spans="1:5" ht="12.75">
      <c r="A138" s="2"/>
      <c r="B138" s="471"/>
      <c r="C138" s="372"/>
      <c r="D138" s="372"/>
      <c r="E138" s="65"/>
    </row>
    <row r="140" spans="1:6" ht="12.75">
      <c r="A140" s="2" t="s">
        <v>300</v>
      </c>
      <c r="B140" s="437" t="s">
        <v>759</v>
      </c>
      <c r="C140" s="431"/>
      <c r="D140" s="431"/>
      <c r="E140" s="431"/>
      <c r="F140" s="431"/>
    </row>
    <row r="141" spans="1:5" ht="12.75">
      <c r="A141" s="2" t="s">
        <v>300</v>
      </c>
      <c r="B141" s="481"/>
      <c r="C141" s="481"/>
      <c r="D141" s="165" t="s">
        <v>641</v>
      </c>
      <c r="E141" s="165" t="s">
        <v>642</v>
      </c>
    </row>
    <row r="142" spans="1:5" ht="12.75">
      <c r="A142" s="2" t="s">
        <v>300</v>
      </c>
      <c r="B142" s="478" t="s">
        <v>643</v>
      </c>
      <c r="C142" s="478"/>
      <c r="D142" s="256" t="s">
        <v>158</v>
      </c>
      <c r="E142" s="256" t="s">
        <v>158</v>
      </c>
    </row>
    <row r="143" spans="1:5" ht="12.75">
      <c r="A143" s="2" t="s">
        <v>300</v>
      </c>
      <c r="B143" s="478" t="s">
        <v>644</v>
      </c>
      <c r="C143" s="478"/>
      <c r="D143" s="256" t="s">
        <v>158</v>
      </c>
      <c r="E143" s="22"/>
    </row>
    <row r="144" spans="1:5" ht="12.75">
      <c r="A144" s="2" t="s">
        <v>300</v>
      </c>
      <c r="B144" s="478" t="s">
        <v>645</v>
      </c>
      <c r="C144" s="478"/>
      <c r="D144" s="256" t="s">
        <v>158</v>
      </c>
      <c r="E144" s="22"/>
    </row>
    <row r="145" spans="1:5" ht="12.75">
      <c r="A145" s="2" t="s">
        <v>300</v>
      </c>
      <c r="B145" s="478" t="s">
        <v>646</v>
      </c>
      <c r="C145" s="478"/>
      <c r="D145" s="256" t="s">
        <v>158</v>
      </c>
      <c r="E145" s="22"/>
    </row>
    <row r="146" spans="1:5" ht="12.75">
      <c r="A146" s="2" t="s">
        <v>300</v>
      </c>
      <c r="B146" s="478" t="s">
        <v>647</v>
      </c>
      <c r="C146" s="478"/>
      <c r="D146" s="256" t="s">
        <v>158</v>
      </c>
      <c r="E146" s="22"/>
    </row>
    <row r="147" spans="1:5" ht="12.75">
      <c r="A147" s="2" t="s">
        <v>300</v>
      </c>
      <c r="B147" s="478" t="s">
        <v>648</v>
      </c>
      <c r="C147" s="478"/>
      <c r="D147" s="256" t="s">
        <v>158</v>
      </c>
      <c r="E147" s="147"/>
    </row>
    <row r="148" spans="1:5" ht="12.75">
      <c r="A148" s="2" t="s">
        <v>300</v>
      </c>
      <c r="B148" s="478" t="s">
        <v>649</v>
      </c>
      <c r="C148" s="478"/>
      <c r="D148" s="256" t="s">
        <v>158</v>
      </c>
      <c r="E148" s="256" t="s">
        <v>158</v>
      </c>
    </row>
    <row r="149" spans="1:5" ht="12.75">
      <c r="A149" s="2" t="s">
        <v>300</v>
      </c>
      <c r="B149" s="478" t="s">
        <v>897</v>
      </c>
      <c r="C149" s="478"/>
      <c r="D149" s="256"/>
      <c r="E149" s="22"/>
    </row>
    <row r="150" spans="1:5" ht="12.75">
      <c r="A150" s="2" t="s">
        <v>300</v>
      </c>
      <c r="B150" s="478" t="s">
        <v>650</v>
      </c>
      <c r="C150" s="478"/>
      <c r="D150" s="256" t="s">
        <v>158</v>
      </c>
      <c r="E150" s="22"/>
    </row>
    <row r="151" spans="1:5" ht="12.75">
      <c r="A151" s="2" t="s">
        <v>300</v>
      </c>
      <c r="B151" s="478" t="s">
        <v>651</v>
      </c>
      <c r="C151" s="478"/>
      <c r="D151" s="256"/>
      <c r="E151" s="22"/>
    </row>
    <row r="152" spans="1:5" ht="12.75">
      <c r="A152" s="2" t="s">
        <v>300</v>
      </c>
      <c r="B152" s="478" t="s">
        <v>652</v>
      </c>
      <c r="C152" s="478"/>
      <c r="D152" s="256" t="s">
        <v>158</v>
      </c>
      <c r="E152" s="256" t="s">
        <v>158</v>
      </c>
    </row>
  </sheetData>
  <mergeCells count="102">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1:C141"/>
    <mergeCell ref="B81:D81"/>
    <mergeCell ref="B82:D82"/>
    <mergeCell ref="B29:D29"/>
    <mergeCell ref="B58:E58"/>
    <mergeCell ref="B62:F62"/>
    <mergeCell ref="B31:F31"/>
    <mergeCell ref="B47:F47"/>
    <mergeCell ref="B79:D79"/>
    <mergeCell ref="B80:D80"/>
    <mergeCell ref="B149:C149"/>
    <mergeCell ref="B142:C142"/>
    <mergeCell ref="B143:C143"/>
    <mergeCell ref="B144:C144"/>
    <mergeCell ref="B145:C145"/>
    <mergeCell ref="B150:C150"/>
    <mergeCell ref="B151:C151"/>
    <mergeCell ref="B152:C152"/>
    <mergeCell ref="B3:D3"/>
    <mergeCell ref="B4:F4"/>
    <mergeCell ref="B6:D6"/>
    <mergeCell ref="B7:D7"/>
    <mergeCell ref="B146:C146"/>
    <mergeCell ref="B147:C147"/>
    <mergeCell ref="B148:C148"/>
    <mergeCell ref="B56:E56"/>
    <mergeCell ref="B60:F60"/>
    <mergeCell ref="B63:D63"/>
    <mergeCell ref="B64:D64"/>
    <mergeCell ref="B67:E67"/>
    <mergeCell ref="B71:E71"/>
    <mergeCell ref="B89:D89"/>
    <mergeCell ref="B90:D90"/>
    <mergeCell ref="B87:D87"/>
    <mergeCell ref="B88:D88"/>
    <mergeCell ref="B91:D91"/>
    <mergeCell ref="B65:D65"/>
    <mergeCell ref="B69:E69"/>
    <mergeCell ref="B75:F75"/>
    <mergeCell ref="B83:D83"/>
    <mergeCell ref="B76:D76"/>
    <mergeCell ref="B77:D77"/>
    <mergeCell ref="B78:D78"/>
    <mergeCell ref="B85:F85"/>
    <mergeCell ref="B86:D86"/>
    <mergeCell ref="B93:F93"/>
    <mergeCell ref="B94:D94"/>
    <mergeCell ref="B95:D95"/>
    <mergeCell ref="B96:D96"/>
    <mergeCell ref="B98:F98"/>
    <mergeCell ref="B100:C100"/>
    <mergeCell ref="C99:D99"/>
    <mergeCell ref="B104:C104"/>
    <mergeCell ref="B126:D126"/>
    <mergeCell ref="B122:D122"/>
    <mergeCell ref="B123:D123"/>
    <mergeCell ref="B124:D124"/>
    <mergeCell ref="B121:D121"/>
    <mergeCell ref="B105:C105"/>
    <mergeCell ref="B106:C106"/>
    <mergeCell ref="B125:D125"/>
    <mergeCell ref="B110:C110"/>
    <mergeCell ref="B128:C128"/>
    <mergeCell ref="B116:D116"/>
    <mergeCell ref="B111:D111"/>
    <mergeCell ref="B129:C129"/>
    <mergeCell ref="B112:D112"/>
    <mergeCell ref="B113:D113"/>
    <mergeCell ref="B114:D114"/>
    <mergeCell ref="B117:D117"/>
    <mergeCell ref="B118:D118"/>
    <mergeCell ref="B119:D119"/>
    <mergeCell ref="B130:D130"/>
    <mergeCell ref="B131:D131"/>
    <mergeCell ref="B132:D132"/>
    <mergeCell ref="B133:D133"/>
    <mergeCell ref="B134:D134"/>
    <mergeCell ref="B135:D135"/>
    <mergeCell ref="B136:D136"/>
    <mergeCell ref="B140:F140"/>
    <mergeCell ref="B137:D137"/>
    <mergeCell ref="B138:D138"/>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Pola Delasbour</cp:lastModifiedBy>
  <cp:lastPrinted>2005-01-14T19:32:21Z</cp:lastPrinted>
  <dcterms:created xsi:type="dcterms:W3CDTF">2001-06-11T17:38:48Z</dcterms:created>
  <dcterms:modified xsi:type="dcterms:W3CDTF">2005-04-06T16:00:30Z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ies>
</file>